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Template" sheetId="1" r:id="rId1"/>
    <sheet name="Example 1yr" sheetId="3" r:id="rId2"/>
    <sheet name="Example 2yr" sheetId="4" r:id="rId3"/>
    <sheet name="Eligible expenditure" sheetId="2" r:id="rId4"/>
  </sheets>
  <definedNames>
    <definedName name="_Toc467773960" localSheetId="3">'Eligible expenditure'!$A$5</definedName>
    <definedName name="_Toc467773961" localSheetId="3">'Eligible expenditure'!$A$26</definedName>
    <definedName name="_xlnm.Print_Area" localSheetId="0">Template!$A$1:$J$48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7" i="4"/>
  <c r="J45" i="4" l="1"/>
  <c r="F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45" i="1"/>
  <c r="J44" i="1"/>
  <c r="J43" i="1"/>
  <c r="J42" i="1"/>
  <c r="J41" i="1"/>
  <c r="J40" i="1"/>
  <c r="J39" i="1"/>
  <c r="J38" i="1"/>
  <c r="J37" i="1"/>
  <c r="J34" i="1"/>
  <c r="J33" i="1"/>
  <c r="J32" i="1"/>
  <c r="J31" i="1"/>
  <c r="J30" i="1"/>
  <c r="J29" i="1"/>
  <c r="J28" i="1"/>
  <c r="J27" i="1"/>
  <c r="J26" i="1"/>
  <c r="J25" i="1"/>
  <c r="J24" i="1"/>
  <c r="J23" i="1"/>
  <c r="J35" i="1" s="1"/>
  <c r="J20" i="1"/>
  <c r="J19" i="1"/>
  <c r="J18" i="1"/>
  <c r="J17" i="1"/>
  <c r="J16" i="1"/>
  <c r="J15" i="1"/>
  <c r="J14" i="1"/>
  <c r="J13" i="1"/>
  <c r="J12" i="1"/>
  <c r="J11" i="1"/>
  <c r="J10" i="1"/>
  <c r="J9" i="1"/>
  <c r="J21" i="1" l="1"/>
  <c r="J46" i="1"/>
  <c r="J47" i="1" s="1"/>
  <c r="F35" i="4"/>
  <c r="F46" i="4"/>
  <c r="F47" i="4" s="1"/>
  <c r="J46" i="4"/>
  <c r="J21" i="4"/>
  <c r="F21" i="4"/>
  <c r="E19" i="4"/>
  <c r="I41" i="4"/>
  <c r="E44" i="4"/>
  <c r="I16" i="4"/>
  <c r="I30" i="4"/>
  <c r="E33" i="4"/>
  <c r="E31" i="4"/>
  <c r="I14" i="4"/>
  <c r="E17" i="4"/>
  <c r="I18" i="4"/>
  <c r="E24" i="4"/>
  <c r="I25" i="4"/>
  <c r="E28" i="4"/>
  <c r="I29" i="4"/>
  <c r="E32" i="4"/>
  <c r="I33" i="4"/>
  <c r="E38" i="4"/>
  <c r="I39" i="4"/>
  <c r="E42" i="4"/>
  <c r="I43" i="4"/>
  <c r="E23" i="4"/>
  <c r="J35" i="4"/>
  <c r="I37" i="4"/>
  <c r="F45" i="3"/>
  <c r="F44" i="3"/>
  <c r="F43" i="3"/>
  <c r="F42" i="3"/>
  <c r="F41" i="3"/>
  <c r="F40" i="3"/>
  <c r="F39" i="3"/>
  <c r="F38" i="3"/>
  <c r="F37" i="3"/>
  <c r="F46" i="3" s="1"/>
  <c r="F34" i="3"/>
  <c r="F33" i="3"/>
  <c r="F32" i="3"/>
  <c r="F31" i="3"/>
  <c r="F30" i="3"/>
  <c r="F29" i="3"/>
  <c r="F28" i="3"/>
  <c r="F27" i="3"/>
  <c r="F26" i="3"/>
  <c r="F25" i="3"/>
  <c r="F24" i="3"/>
  <c r="F23" i="3"/>
  <c r="F35" i="3" s="1"/>
  <c r="F20" i="3"/>
  <c r="F19" i="3"/>
  <c r="F18" i="3"/>
  <c r="F17" i="3"/>
  <c r="F16" i="3"/>
  <c r="F15" i="3"/>
  <c r="F14" i="3"/>
  <c r="F13" i="3"/>
  <c r="F12" i="3"/>
  <c r="F11" i="3"/>
  <c r="F10" i="3"/>
  <c r="F9" i="3"/>
  <c r="F21" i="3" s="1"/>
  <c r="J47" i="4" l="1"/>
  <c r="E25" i="4"/>
  <c r="E27" i="4"/>
  <c r="I31" i="4"/>
  <c r="E29" i="4"/>
  <c r="I20" i="4"/>
  <c r="I32" i="4"/>
  <c r="I45" i="4"/>
  <c r="E40" i="4"/>
  <c r="E30" i="4"/>
  <c r="I12" i="4"/>
  <c r="I10" i="4"/>
  <c r="I26" i="4"/>
  <c r="I28" i="4"/>
  <c r="E34" i="4"/>
  <c r="E26" i="4"/>
  <c r="I23" i="4"/>
  <c r="I27" i="4"/>
  <c r="E45" i="4"/>
  <c r="E41" i="4"/>
  <c r="E39" i="4"/>
  <c r="E37" i="4"/>
  <c r="I19" i="4"/>
  <c r="I17" i="4"/>
  <c r="I15" i="4"/>
  <c r="I13" i="4"/>
  <c r="I11" i="4"/>
  <c r="I9" i="4"/>
  <c r="E18" i="4"/>
  <c r="E16" i="4"/>
  <c r="E14" i="4"/>
  <c r="I34" i="4"/>
  <c r="I44" i="4"/>
  <c r="E43" i="4"/>
  <c r="I42" i="4"/>
  <c r="I40" i="4"/>
  <c r="I38" i="4"/>
  <c r="E20" i="4"/>
  <c r="E15" i="4"/>
  <c r="I24" i="4"/>
  <c r="F47" i="3"/>
  <c r="E32" i="3" s="1"/>
  <c r="F39" i="1"/>
  <c r="F40" i="1"/>
  <c r="F41" i="1"/>
  <c r="F42" i="1"/>
  <c r="F43" i="1"/>
  <c r="F26" i="1"/>
  <c r="F27" i="1"/>
  <c r="F28" i="1"/>
  <c r="F29" i="1"/>
  <c r="F30" i="1"/>
  <c r="F31" i="1"/>
  <c r="F32" i="1"/>
  <c r="F33" i="1"/>
  <c r="F12" i="1"/>
  <c r="F13" i="1"/>
  <c r="F14" i="1"/>
  <c r="F15" i="1"/>
  <c r="F16" i="1"/>
  <c r="F17" i="1"/>
  <c r="F18" i="1"/>
  <c r="F19" i="1"/>
  <c r="F38" i="1"/>
  <c r="F44" i="1"/>
  <c r="F45" i="1"/>
  <c r="F37" i="1"/>
  <c r="F24" i="1"/>
  <c r="F25" i="1"/>
  <c r="F34" i="1"/>
  <c r="F23" i="1"/>
  <c r="F20" i="1"/>
  <c r="E23" i="3" l="1"/>
  <c r="E34" i="3"/>
  <c r="E29" i="3"/>
  <c r="E38" i="3"/>
  <c r="E9" i="3"/>
  <c r="E13" i="3"/>
  <c r="E30" i="3"/>
  <c r="E25" i="3"/>
  <c r="E41" i="3"/>
  <c r="E20" i="3"/>
  <c r="E16" i="3"/>
  <c r="E12" i="3"/>
  <c r="E19" i="3"/>
  <c r="E17" i="3"/>
  <c r="E15" i="3"/>
  <c r="E43" i="3"/>
  <c r="E18" i="3"/>
  <c r="E10" i="3"/>
  <c r="E45" i="3"/>
  <c r="E39" i="3"/>
  <c r="E37" i="3"/>
  <c r="E14" i="3"/>
  <c r="E26" i="3"/>
  <c r="E11" i="3"/>
  <c r="E28" i="3"/>
  <c r="E27" i="3"/>
  <c r="E44" i="3"/>
  <c r="E31" i="3"/>
  <c r="E40" i="3"/>
  <c r="E33" i="3"/>
  <c r="E42" i="3"/>
  <c r="E24" i="3"/>
  <c r="F9" i="1"/>
  <c r="F35" i="1"/>
  <c r="F46" i="1"/>
  <c r="F11" i="1"/>
  <c r="F10" i="1"/>
  <c r="F21" i="1" l="1"/>
  <c r="F47" i="1" s="1"/>
  <c r="E12" i="1" l="1"/>
  <c r="I26" i="1"/>
  <c r="I28" i="1"/>
  <c r="I25" i="1"/>
  <c r="I18" i="1"/>
  <c r="I19" i="1"/>
  <c r="I16" i="1"/>
  <c r="I10" i="1"/>
  <c r="I17" i="1"/>
  <c r="I45" i="1"/>
  <c r="I24" i="1"/>
  <c r="I31" i="1"/>
  <c r="I15" i="1"/>
  <c r="I12" i="1"/>
  <c r="I13" i="1"/>
  <c r="I27" i="1"/>
  <c r="I32" i="1"/>
  <c r="I29" i="1"/>
  <c r="I42" i="1"/>
  <c r="I39" i="1"/>
  <c r="I20" i="1"/>
  <c r="I38" i="1"/>
  <c r="I23" i="1"/>
  <c r="I37" i="1"/>
  <c r="I34" i="1"/>
  <c r="I30" i="1"/>
  <c r="I33" i="1"/>
  <c r="I11" i="1"/>
  <c r="I43" i="1"/>
  <c r="I40" i="1"/>
  <c r="I9" i="1"/>
  <c r="I14" i="1"/>
  <c r="I44" i="1"/>
  <c r="I41" i="1"/>
  <c r="E41" i="1"/>
  <c r="E43" i="1"/>
  <c r="E42" i="1"/>
  <c r="E40" i="1"/>
  <c r="E39" i="1"/>
  <c r="E38" i="1"/>
  <c r="E24" i="1"/>
  <c r="E28" i="1"/>
  <c r="E32" i="1"/>
  <c r="E44" i="1"/>
  <c r="E25" i="1"/>
  <c r="E29" i="1"/>
  <c r="E33" i="1"/>
  <c r="E37" i="1"/>
  <c r="E31" i="1"/>
  <c r="E23" i="1"/>
  <c r="E45" i="1"/>
  <c r="E26" i="1"/>
  <c r="E30" i="1"/>
  <c r="E34" i="1"/>
  <c r="E27" i="1"/>
  <c r="E13" i="1"/>
  <c r="E17" i="1"/>
  <c r="E9" i="1"/>
  <c r="E10" i="1"/>
  <c r="E14" i="1"/>
  <c r="E18" i="1"/>
  <c r="E11" i="1"/>
  <c r="E15" i="1"/>
  <c r="E19" i="1"/>
  <c r="E16" i="1"/>
  <c r="E20" i="1"/>
</calcChain>
</file>

<file path=xl/sharedStrings.xml><?xml version="1.0" encoding="utf-8"?>
<sst xmlns="http://schemas.openxmlformats.org/spreadsheetml/2006/main" count="172" uniqueCount="94">
  <si>
    <t>Unit Cost</t>
  </si>
  <si>
    <t>Total</t>
  </si>
  <si>
    <t>Year 1</t>
  </si>
  <si>
    <t>Subtotal</t>
  </si>
  <si>
    <t xml:space="preserve"> Budget Line Item</t>
  </si>
  <si>
    <t>Hr</t>
  </si>
  <si>
    <t>N/A</t>
  </si>
  <si>
    <t>External Training Service</t>
  </si>
  <si>
    <t>Day</t>
  </si>
  <si>
    <t>Overheads</t>
  </si>
  <si>
    <t>% of total</t>
  </si>
  <si>
    <t>1 x off</t>
  </si>
  <si>
    <t>Unit (hr, weekly, monthly)</t>
  </si>
  <si>
    <t>Company Name</t>
  </si>
  <si>
    <t xml:space="preserve">Date </t>
  </si>
  <si>
    <t>Short description of grant application</t>
  </si>
  <si>
    <t>ABN</t>
  </si>
  <si>
    <t>Travel</t>
  </si>
  <si>
    <t>1 xoff</t>
  </si>
  <si>
    <t>4 qtrly mtgs x 1 hr</t>
  </si>
  <si>
    <t xml:space="preserve">Monitoring and Evaluation </t>
  </si>
  <si>
    <t>Salary Oncosts</t>
  </si>
  <si>
    <t xml:space="preserve">1 x </t>
  </si>
  <si>
    <t>General Office Expenses ( e.g. Telephone, Consumables etc)</t>
  </si>
  <si>
    <t>Venue Hire</t>
  </si>
  <si>
    <t>External Party Expenses*</t>
  </si>
  <si>
    <t xml:space="preserve">* Please note that the expenditure associated with external parites will neeed NDIA approval </t>
  </si>
  <si>
    <t>Qty</t>
  </si>
  <si>
    <t>For clarification on Eligible and Ineligble expenditure - see Eligible expenditure tab</t>
  </si>
  <si>
    <t>Example Role 1</t>
  </si>
  <si>
    <t>Example Role 2</t>
  </si>
  <si>
    <t>Example Role 3</t>
  </si>
  <si>
    <t>Example Role 4</t>
  </si>
  <si>
    <t>ABC Community Linkages Services</t>
  </si>
  <si>
    <t>ABN 001122334455</t>
  </si>
  <si>
    <t xml:space="preserve">Grant Example a b c d e f g h </t>
  </si>
  <si>
    <t>Personnel Expense</t>
  </si>
  <si>
    <t>Activity / Project Operating Expenses (Non Staff)</t>
  </si>
  <si>
    <t>Year 2</t>
  </si>
  <si>
    <t>abc incorporated</t>
  </si>
  <si>
    <t>Grant example 123456</t>
  </si>
  <si>
    <t>Yr Totals</t>
  </si>
  <si>
    <t>Total (Full Term)</t>
  </si>
  <si>
    <t xml:space="preserve">You must use the grant to deliver an approved project that meets the aims and objectives of the funded activity as defined in your grant agreement.  </t>
  </si>
  <si>
    <t xml:space="preserve">You can use the grant to pay for: </t>
  </si>
  <si>
    <t xml:space="preserve">You can only spend grant funds on eligible grant activities as defined in the grant details in your grant agreement. </t>
  </si>
  <si>
    <t>Ineligible activities are those activities:</t>
  </si>
  <si>
    <t>Grants are not provided for:</t>
  </si>
  <si>
    <t>Information, Linkages and Capacity Building (ILC) National Readiness (Round 2)</t>
  </si>
  <si>
    <t>Information Linkages and Referrals</t>
  </si>
  <si>
    <t xml:space="preserve">Grant Opportunity Guidelines </t>
  </si>
  <si>
    <t>What can the grant money be used for?</t>
  </si>
  <si>
    <t>What the grant money cannot be used for?</t>
  </si>
  <si>
    <r>
      <t>o</t>
    </r>
    <r>
      <rPr>
        <sz val="11"/>
        <color theme="1"/>
        <rFont val="Calibri"/>
        <family val="2"/>
        <scheme val="minor"/>
      </rPr>
      <t>   telephones;</t>
    </r>
  </si>
  <si>
    <r>
      <t>o</t>
    </r>
    <r>
      <rPr>
        <sz val="11"/>
        <color theme="1"/>
        <rFont val="Calibri"/>
        <family val="2"/>
        <scheme val="minor"/>
      </rPr>
      <t>   rent and outgoings;</t>
    </r>
  </si>
  <si>
    <r>
      <t>o</t>
    </r>
    <r>
      <rPr>
        <sz val="11"/>
        <color theme="1"/>
        <rFont val="Calibri"/>
        <family val="2"/>
        <scheme val="minor"/>
      </rPr>
      <t>   computer/ IT/website/software;</t>
    </r>
  </si>
  <si>
    <r>
      <t>o</t>
    </r>
    <r>
      <rPr>
        <sz val="11"/>
        <color theme="1"/>
        <rFont val="Calibri"/>
        <family val="2"/>
        <scheme val="minor"/>
      </rPr>
      <t>   insurance;</t>
    </r>
  </si>
  <si>
    <r>
      <t>o</t>
    </r>
    <r>
      <rPr>
        <sz val="11"/>
        <color theme="1"/>
        <rFont val="Calibri"/>
        <family val="2"/>
        <scheme val="minor"/>
      </rPr>
      <t>   utilities;</t>
    </r>
  </si>
  <si>
    <r>
      <t>o</t>
    </r>
    <r>
      <rPr>
        <sz val="11"/>
        <color theme="1"/>
        <rFont val="Calibri"/>
        <family val="2"/>
        <scheme val="minor"/>
      </rPr>
      <t>   postage;</t>
    </r>
  </si>
  <si>
    <r>
      <t>o</t>
    </r>
    <r>
      <rPr>
        <sz val="11"/>
        <color theme="1"/>
        <rFont val="Calibri"/>
        <family val="2"/>
        <scheme val="minor"/>
      </rPr>
      <t>   stationery and printing;</t>
    </r>
  </si>
  <si>
    <r>
      <t>o</t>
    </r>
    <r>
      <rPr>
        <sz val="11"/>
        <color theme="1"/>
        <rFont val="Calibri"/>
        <family val="2"/>
        <scheme val="minor"/>
      </rPr>
      <t>   accounting and auditing;</t>
    </r>
  </si>
  <si>
    <r>
      <t>o</t>
    </r>
    <r>
      <rPr>
        <sz val="11"/>
        <color theme="1"/>
        <rFont val="Calibri"/>
        <family val="2"/>
        <scheme val="minor"/>
      </rPr>
      <t>   travel/accommodation costs; and</t>
    </r>
  </si>
  <si>
    <r>
      <t>o</t>
    </r>
    <r>
      <rPr>
        <sz val="11"/>
        <color theme="1"/>
        <rFont val="Calibri"/>
        <family val="2"/>
        <scheme val="minor"/>
      </rPr>
      <t>   assets as defined in the Terms and Conditions that can be reasonably attributed to meeting agreement deliverables, and</t>
    </r>
  </si>
  <si>
    <r>
      <t>o</t>
    </r>
    <r>
      <rPr>
        <sz val="11"/>
        <color theme="1"/>
        <rFont val="Calibri"/>
        <family val="2"/>
        <scheme val="minor"/>
      </rPr>
      <t>   equipment or renovation works to make a facility more accessible;</t>
    </r>
  </si>
  <si>
    <r>
      <t>o</t>
    </r>
    <r>
      <rPr>
        <sz val="11"/>
        <color theme="1"/>
        <rFont val="Calibri"/>
        <family val="2"/>
        <scheme val="minor"/>
      </rPr>
      <t>   physical access to the activities of clubs and associations;</t>
    </r>
  </si>
  <si>
    <r>
      <t>o</t>
    </r>
    <r>
      <rPr>
        <sz val="11"/>
        <color theme="1"/>
        <rFont val="Calibri"/>
        <family val="2"/>
        <scheme val="minor"/>
      </rPr>
      <t xml:space="preserve">   staff training or professional development on disability inclusion that should be funded by an employer; </t>
    </r>
  </si>
  <si>
    <r>
      <t>o</t>
    </r>
    <r>
      <rPr>
        <sz val="11"/>
        <color theme="1"/>
        <rFont val="Calibri"/>
        <family val="2"/>
        <scheme val="minor"/>
      </rPr>
      <t>   workplace adjustments such as purchasing or modifying equipment like voice-activated software for someone with a vision impairment, an amplified phone for a person who is hard of hearing, or a digital recorder for someone who finds it difficult to take written notes; and</t>
    </r>
  </si>
  <si>
    <r>
      <t>o</t>
    </r>
    <r>
      <rPr>
        <sz val="11"/>
        <color theme="1"/>
        <rFont val="Calibri"/>
        <family val="2"/>
        <scheme val="minor"/>
      </rPr>
      <t xml:space="preserve">   Employment support that could be provided through the jobactive program. </t>
    </r>
  </si>
  <si>
    <r>
      <t>o</t>
    </r>
    <r>
      <rPr>
        <sz val="11"/>
        <color theme="1"/>
        <rFont val="Calibri"/>
        <family val="2"/>
        <scheme val="minor"/>
      </rPr>
      <t>   Education – ILC grants cannot be used to pay for the cost of teachers to undertake disability inclusion training;</t>
    </r>
  </si>
  <si>
    <r>
      <t>o</t>
    </r>
    <r>
      <rPr>
        <sz val="11"/>
        <color theme="1"/>
        <rFont val="Calibri"/>
        <family val="2"/>
        <scheme val="minor"/>
      </rPr>
      <t>   Transport – ILC grants cannot be used to fund capital works to make a transport facility more accessible;</t>
    </r>
  </si>
  <si>
    <r>
      <t>o</t>
    </r>
    <r>
      <rPr>
        <sz val="11"/>
        <color theme="1"/>
        <rFont val="Calibri"/>
        <family val="2"/>
        <scheme val="minor"/>
      </rPr>
      <t>   Health – ILC grants cannot be used to pay for the cost of health professionals to undertake disability inclusion training; and</t>
    </r>
  </si>
  <si>
    <r>
      <t>o</t>
    </r>
    <r>
      <rPr>
        <sz val="11"/>
        <color theme="1"/>
        <rFont val="Calibri"/>
        <family val="2"/>
        <scheme val="minor"/>
      </rPr>
      <t>   Employment – ILC grants cannot be used to fund activities that are the responsibility of the Disability Employment Services’ ‘Employment Assistance Fund’ which provides financial support for work-related equipment, modifications and services to adjust the workplace to suit employees with disability.</t>
    </r>
  </si>
  <si>
    <r>
      <t>o</t>
    </r>
    <r>
      <rPr>
        <sz val="11"/>
        <color theme="1"/>
        <rFont val="Calibri"/>
        <family val="2"/>
        <scheme val="minor"/>
      </rPr>
      <t xml:space="preserve">   Providing information or referral for young children aged 0 to 6 </t>
    </r>
    <r>
      <rPr>
        <sz val="11"/>
        <color rgb="FF000000"/>
        <rFont val="Calibri"/>
        <family val="2"/>
        <scheme val="minor"/>
      </rPr>
      <t>with developmental delay; and</t>
    </r>
  </si>
  <si>
    <r>
      <t>o</t>
    </r>
    <r>
      <rPr>
        <sz val="11"/>
        <color theme="1"/>
        <rFont val="Calibri"/>
        <family val="2"/>
        <scheme val="minor"/>
      </rPr>
      <t>   Local community awareness.</t>
    </r>
  </si>
  <si>
    <t>staff salaries and on-costs that can be directly attributed to the provision of the project in the identified service area or areas as per the grant agreement</t>
  </si>
  <si>
    <t>employee training for paid and unpaid staff including Committee and Board members, that is relevant, appropriate and in line with the project (except mainstream staff engaging in mainstream activities)</t>
  </si>
  <si>
    <t xml:space="preserve">operating and administration expenses directly related to the project as per the grant agreement, such as: </t>
  </si>
  <si>
    <t>A proportion  of the grant funding can be used for evaluation of the funded project to demonstrate delivery of outcomes.</t>
  </si>
  <si>
    <t>that are eligible to be available to an individual through their NDIS plan.</t>
  </si>
  <si>
    <r>
      <rPr>
        <sz val="11"/>
        <color theme="1"/>
        <rFont val="Calibri"/>
        <family val="2"/>
        <scheme val="minor"/>
      </rPr>
      <t xml:space="preserve">where funding is more appropriately provided by other mechanisms or support services such as “reasonable adjustment” under the </t>
    </r>
    <r>
      <rPr>
        <i/>
        <sz val="11"/>
        <color theme="1"/>
        <rFont val="Calibri"/>
        <family val="2"/>
        <scheme val="minor"/>
      </rPr>
      <t>Disability Discrimination Act 1992</t>
    </r>
    <r>
      <rPr>
        <sz val="11"/>
        <color theme="1"/>
        <rFont val="Calibri"/>
        <family val="2"/>
        <scheme val="minor"/>
      </rPr>
      <t xml:space="preserve"> (Cth), including:</t>
    </r>
  </si>
  <si>
    <t>that are considered by the NDIA as being eligible for funding support through a more appropriate source (such as the Sector Development Fund or the National Disability Advocacy Program).</t>
  </si>
  <si>
    <t>for which other Commonwealth, state, territory or local government bodies have responsibility for ensuring access and inclusion of people with disability. For example:</t>
  </si>
  <si>
    <t>that duplicate the role of NDIS Partners in the Community (Local Area Coordination and/or Early Childhood Early Intervention). Where examples are:</t>
  </si>
  <si>
    <t>purchase of land;</t>
  </si>
  <si>
    <t>wages;</t>
  </si>
  <si>
    <t>major capital expenditure;</t>
  </si>
  <si>
    <t>the covering of retrospective costs;</t>
  </si>
  <si>
    <t>costs incurred in the preparation of a grant application or related documentation;</t>
  </si>
  <si>
    <t>subsidy of general ongoing administration of an organisation such as electricity, phone and rent;</t>
  </si>
  <si>
    <t>major construction/capital works;</t>
  </si>
  <si>
    <t xml:space="preserve">overseas travel; and </t>
  </si>
  <si>
    <t>activities for which other Commonwealth, State, Territory or Local Government bodies have primary responsibility.</t>
  </si>
  <si>
    <t>that are peak body activities, such as policy advice, advocacy or operational costs.</t>
  </si>
  <si>
    <t>that provide individual, legal representation or systemic advocacy.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</si>
</sst>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C1C1C"/>
      <name val="Calibri"/>
      <family val="2"/>
      <scheme val="minor"/>
    </font>
    <font>
      <b/>
      <u/>
      <sz val="11"/>
      <color rgb="FF1C1C1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1" fillId="4" borderId="22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1" fillId="0" borderId="5" xfId="2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44" fontId="1" fillId="3" borderId="7" xfId="1" applyFont="1" applyFill="1" applyBorder="1" applyAlignment="1">
      <alignment horizontal="center" vertical="center" wrapText="1"/>
    </xf>
    <xf numFmtId="9" fontId="1" fillId="3" borderId="10" xfId="2" applyFont="1" applyFill="1" applyBorder="1" applyAlignment="1">
      <alignment horizontal="center" vertical="center" wrapText="1"/>
    </xf>
    <xf numFmtId="44" fontId="1" fillId="3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4" fontId="1" fillId="0" borderId="20" xfId="1" applyFont="1" applyBorder="1" applyAlignment="1">
      <alignment horizontal="center" vertical="center"/>
    </xf>
    <xf numFmtId="9" fontId="1" fillId="0" borderId="20" xfId="2" applyFont="1" applyBorder="1" applyAlignment="1">
      <alignment horizontal="center" vertical="center"/>
    </xf>
    <xf numFmtId="44" fontId="5" fillId="0" borderId="21" xfId="1" applyFont="1" applyBorder="1" applyAlignment="1">
      <alignment horizontal="center"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44" fontId="1" fillId="0" borderId="28" xfId="1" applyFont="1" applyBorder="1" applyAlignment="1">
      <alignment horizontal="center" vertical="center"/>
    </xf>
    <xf numFmtId="9" fontId="1" fillId="0" borderId="28" xfId="2" applyFont="1" applyBorder="1" applyAlignment="1">
      <alignment horizontal="center" vertical="center"/>
    </xf>
    <xf numFmtId="44" fontId="5" fillId="0" borderId="29" xfId="1" applyFont="1" applyBorder="1" applyAlignment="1">
      <alignment horizontal="center" vertical="center"/>
    </xf>
    <xf numFmtId="0" fontId="1" fillId="2" borderId="13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44" fontId="0" fillId="2" borderId="7" xfId="1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44" fontId="0" fillId="2" borderId="22" xfId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9" fontId="0" fillId="0" borderId="8" xfId="2" applyNumberFormat="1" applyFont="1" applyBorder="1" applyAlignment="1">
      <alignment horizontal="center" vertical="center"/>
    </xf>
    <xf numFmtId="44" fontId="4" fillId="0" borderId="9" xfId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44" fontId="1" fillId="2" borderId="14" xfId="1" applyFont="1" applyFill="1" applyBorder="1" applyAlignment="1">
      <alignment horizontal="center" vertical="center"/>
    </xf>
    <xf numFmtId="9" fontId="1" fillId="2" borderId="14" xfId="2" applyFont="1" applyFill="1" applyBorder="1" applyAlignment="1">
      <alignment horizontal="center" vertical="center"/>
    </xf>
    <xf numFmtId="44" fontId="5" fillId="2" borderId="15" xfId="1" applyFont="1" applyFill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8" xfId="2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33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44" fontId="1" fillId="0" borderId="7" xfId="1" applyFont="1" applyFill="1" applyBorder="1" applyAlignment="1">
      <alignment horizontal="center" vertical="center" wrapText="1"/>
    </xf>
    <xf numFmtId="9" fontId="1" fillId="0" borderId="10" xfId="2" applyFont="1" applyFill="1" applyBorder="1" applyAlignment="1">
      <alignment horizontal="center" vertical="center" wrapText="1"/>
    </xf>
    <xf numFmtId="44" fontId="1" fillId="0" borderId="22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44" fontId="0" fillId="0" borderId="22" xfId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44" fontId="0" fillId="0" borderId="8" xfId="1" applyFont="1" applyFill="1" applyBorder="1" applyAlignment="1">
      <alignment horizontal="center" vertical="center"/>
    </xf>
    <xf numFmtId="9" fontId="0" fillId="0" borderId="8" xfId="2" applyNumberFormat="1" applyFont="1" applyFill="1" applyBorder="1" applyAlignment="1">
      <alignment horizontal="center" vertical="center"/>
    </xf>
    <xf numFmtId="44" fontId="4" fillId="0" borderId="9" xfId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44" fontId="1" fillId="0" borderId="28" xfId="1" applyFont="1" applyFill="1" applyBorder="1" applyAlignment="1">
      <alignment horizontal="center" vertical="center"/>
    </xf>
    <xf numFmtId="9" fontId="1" fillId="0" borderId="28" xfId="2" applyFont="1" applyFill="1" applyBorder="1" applyAlignment="1">
      <alignment horizontal="center" vertical="center"/>
    </xf>
    <xf numFmtId="44" fontId="5" fillId="0" borderId="29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44" fontId="1" fillId="0" borderId="14" xfId="1" applyFont="1" applyFill="1" applyBorder="1" applyAlignment="1">
      <alignment horizontal="center" vertical="center"/>
    </xf>
    <xf numFmtId="9" fontId="1" fillId="0" borderId="14" xfId="2" applyFont="1" applyFill="1" applyBorder="1" applyAlignment="1">
      <alignment horizontal="center" vertical="center"/>
    </xf>
    <xf numFmtId="44" fontId="5" fillId="0" borderId="15" xfId="1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2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/>
    </xf>
    <xf numFmtId="44" fontId="1" fillId="0" borderId="37" xfId="1" applyFont="1" applyFill="1" applyBorder="1" applyAlignment="1">
      <alignment horizontal="center" vertical="center"/>
    </xf>
    <xf numFmtId="9" fontId="1" fillId="0" borderId="37" xfId="2" applyFont="1" applyFill="1" applyBorder="1" applyAlignment="1">
      <alignment horizontal="center" vertical="center"/>
    </xf>
    <xf numFmtId="44" fontId="1" fillId="0" borderId="35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4" fontId="1" fillId="0" borderId="37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44" fontId="1" fillId="0" borderId="20" xfId="1" applyFont="1" applyFill="1" applyBorder="1" applyAlignment="1">
      <alignment horizontal="center" vertical="center"/>
    </xf>
    <xf numFmtId="9" fontId="1" fillId="0" borderId="20" xfId="2" applyFont="1" applyFill="1" applyBorder="1" applyAlignment="1">
      <alignment horizontal="center" vertical="center"/>
    </xf>
    <xf numFmtId="44" fontId="5" fillId="0" borderId="21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9" fontId="0" fillId="0" borderId="17" xfId="0" applyNumberFormat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9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wrapText="1"/>
    </xf>
    <xf numFmtId="0" fontId="0" fillId="0" borderId="17" xfId="0" applyFont="1" applyBorder="1" applyAlignment="1">
      <alignment horizontal="left" vertical="center" wrapText="1" indent="1"/>
    </xf>
    <xf numFmtId="0" fontId="0" fillId="0" borderId="17" xfId="0" applyFont="1" applyBorder="1" applyAlignment="1">
      <alignment horizontal="left" vertical="center" wrapText="1" indent="2"/>
    </xf>
    <xf numFmtId="0" fontId="9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left" vertical="center" wrapText="1" indent="3"/>
    </xf>
    <xf numFmtId="0" fontId="0" fillId="0" borderId="17" xfId="0" applyFont="1" applyBorder="1" applyAlignment="1">
      <alignment horizontal="justify" vertical="center" wrapText="1"/>
    </xf>
    <xf numFmtId="0" fontId="0" fillId="0" borderId="40" xfId="0" applyFont="1" applyBorder="1" applyAlignment="1">
      <alignment horizontal="left" vertical="center" wrapText="1" indent="1"/>
    </xf>
    <xf numFmtId="0" fontId="1" fillId="0" borderId="22" xfId="0" applyFont="1" applyFill="1" applyBorder="1" applyAlignment="1">
      <alignment horizontal="center" wrapText="1"/>
    </xf>
    <xf numFmtId="0" fontId="1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4" fontId="0" fillId="0" borderId="11" xfId="0" applyNumberForma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1659152</xdr:colOff>
      <xdr:row>27</xdr:row>
      <xdr:rowOff>184260</xdr:rowOff>
    </xdr:from>
    <xdr:ext cx="2189377" cy="718466"/>
    <xdr:sp macro="" textlink="">
      <xdr:nvSpPr>
        <xdr:cNvPr id="2" name="Rectangle 1"/>
        <xdr:cNvSpPr/>
      </xdr:nvSpPr>
      <xdr:spPr>
        <a:xfrm rot="20177291">
          <a:off x="1659152" y="6337410"/>
          <a:ext cx="2189377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  <a:endParaRPr lang="en-US" sz="9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1236854</xdr:colOff>
      <xdr:row>29</xdr:row>
      <xdr:rowOff>13304</xdr:rowOff>
    </xdr:from>
    <xdr:ext cx="3256107" cy="781111"/>
    <xdr:sp macro="" textlink="">
      <xdr:nvSpPr>
        <xdr:cNvPr id="2" name="Rectangle 1"/>
        <xdr:cNvSpPr/>
      </xdr:nvSpPr>
      <xdr:spPr>
        <a:xfrm rot="20177291">
          <a:off x="1236854" y="6395054"/>
          <a:ext cx="3256107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topLeftCell="A22" workbookViewId="0">
      <selection activeCell="B47" sqref="B47"/>
    </sheetView>
  </sheetViews>
  <sheetFormatPr defaultRowHeight="15" x14ac:dyDescent="0.25"/>
  <cols>
    <col min="1" max="1" width="46" style="10" bestFit="1" customWidth="1"/>
    <col min="2" max="2" width="17.5703125" style="56" customWidth="1"/>
    <col min="3" max="3" width="10.7109375" style="57" customWidth="1"/>
    <col min="4" max="4" width="11.5703125" style="58" bestFit="1" customWidth="1"/>
    <col min="5" max="5" width="9.42578125" style="59" bestFit="1" customWidth="1"/>
    <col min="6" max="6" width="11.5703125" style="58" bestFit="1" customWidth="1"/>
    <col min="7" max="7" width="9.140625" style="11"/>
    <col min="8" max="10" width="8.7109375" style="11" customWidth="1"/>
    <col min="11" max="16384" width="9.140625" style="11"/>
  </cols>
  <sheetData>
    <row r="1" spans="1:10" x14ac:dyDescent="0.25">
      <c r="A1" s="60" t="s">
        <v>13</v>
      </c>
      <c r="B1" s="145"/>
      <c r="C1" s="146"/>
      <c r="D1" s="146"/>
      <c r="E1" s="146"/>
      <c r="F1" s="146"/>
      <c r="G1" s="146"/>
      <c r="H1" s="146"/>
      <c r="I1" s="146"/>
      <c r="J1" s="147"/>
    </row>
    <row r="2" spans="1:10" x14ac:dyDescent="0.25">
      <c r="A2" s="61" t="s">
        <v>16</v>
      </c>
      <c r="B2" s="138"/>
      <c r="C2" s="139"/>
      <c r="D2" s="139"/>
      <c r="E2" s="139"/>
      <c r="F2" s="139"/>
      <c r="G2" s="139"/>
      <c r="H2" s="139"/>
      <c r="I2" s="139"/>
      <c r="J2" s="140"/>
    </row>
    <row r="3" spans="1:10" x14ac:dyDescent="0.25">
      <c r="A3" s="62" t="s">
        <v>14</v>
      </c>
      <c r="B3" s="138"/>
      <c r="C3" s="139"/>
      <c r="D3" s="139"/>
      <c r="E3" s="139"/>
      <c r="F3" s="139"/>
      <c r="G3" s="139"/>
      <c r="H3" s="139"/>
      <c r="I3" s="139"/>
      <c r="J3" s="140"/>
    </row>
    <row r="4" spans="1:10" ht="35.25" customHeight="1" thickBot="1" x14ac:dyDescent="0.3">
      <c r="A4" s="63" t="s">
        <v>15</v>
      </c>
      <c r="B4" s="150"/>
      <c r="C4" s="151"/>
      <c r="D4" s="151"/>
      <c r="E4" s="151"/>
      <c r="F4" s="151"/>
      <c r="G4" s="151"/>
      <c r="H4" s="151"/>
      <c r="I4" s="151"/>
      <c r="J4" s="152"/>
    </row>
    <row r="5" spans="1:10" ht="14.25" customHeight="1" thickBot="1" x14ac:dyDescent="0.3">
      <c r="A5" s="148" t="s">
        <v>28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9.5" thickBot="1" x14ac:dyDescent="0.3">
      <c r="A6" s="64"/>
      <c r="B6" s="65"/>
      <c r="C6" s="142" t="s">
        <v>2</v>
      </c>
      <c r="D6" s="143"/>
      <c r="E6" s="143"/>
      <c r="F6" s="144"/>
      <c r="G6" s="142" t="s">
        <v>38</v>
      </c>
      <c r="H6" s="143"/>
      <c r="I6" s="143"/>
      <c r="J6" s="144"/>
    </row>
    <row r="7" spans="1:10" ht="42.75" customHeight="1" thickBot="1" x14ac:dyDescent="0.3">
      <c r="A7" s="66" t="s">
        <v>4</v>
      </c>
      <c r="B7" s="114" t="s">
        <v>12</v>
      </c>
      <c r="C7" s="68" t="s">
        <v>27</v>
      </c>
      <c r="D7" s="69" t="s">
        <v>0</v>
      </c>
      <c r="E7" s="70" t="s">
        <v>10</v>
      </c>
      <c r="F7" s="71" t="s">
        <v>1</v>
      </c>
      <c r="G7" s="68" t="s">
        <v>27</v>
      </c>
      <c r="H7" s="69" t="s">
        <v>0</v>
      </c>
      <c r="I7" s="70" t="s">
        <v>10</v>
      </c>
      <c r="J7" s="71" t="s">
        <v>1</v>
      </c>
    </row>
    <row r="8" spans="1:10" x14ac:dyDescent="0.25">
      <c r="A8" s="72" t="s">
        <v>36</v>
      </c>
      <c r="B8" s="115"/>
      <c r="C8" s="74"/>
      <c r="D8" s="75"/>
      <c r="E8" s="76"/>
      <c r="F8" s="77"/>
      <c r="G8" s="74"/>
      <c r="H8" s="75"/>
      <c r="I8" s="76"/>
      <c r="J8" s="77"/>
    </row>
    <row r="9" spans="1:10" x14ac:dyDescent="0.25">
      <c r="A9" s="62"/>
      <c r="B9" s="116"/>
      <c r="C9" s="105"/>
      <c r="D9" s="81">
        <v>0</v>
      </c>
      <c r="E9" s="82" t="e">
        <f t="shared" ref="E9:E20" si="0">F9/$F$47</f>
        <v>#DIV/0!</v>
      </c>
      <c r="F9" s="83">
        <f>C9*D9</f>
        <v>0</v>
      </c>
      <c r="G9" s="80"/>
      <c r="H9" s="81">
        <v>0</v>
      </c>
      <c r="I9" s="82" t="e">
        <f t="shared" ref="I9:I20" si="1">J9/$F$47</f>
        <v>#DIV/0!</v>
      </c>
      <c r="J9" s="83">
        <f>G9*H9</f>
        <v>0</v>
      </c>
    </row>
    <row r="10" spans="1:10" x14ac:dyDescent="0.25">
      <c r="A10" s="62"/>
      <c r="B10" s="116"/>
      <c r="C10" s="105"/>
      <c r="D10" s="81">
        <v>0</v>
      </c>
      <c r="E10" s="82" t="e">
        <f t="shared" si="0"/>
        <v>#DIV/0!</v>
      </c>
      <c r="F10" s="83">
        <f>C10*D10</f>
        <v>0</v>
      </c>
      <c r="G10" s="80"/>
      <c r="H10" s="81">
        <v>0</v>
      </c>
      <c r="I10" s="82" t="e">
        <f t="shared" si="1"/>
        <v>#DIV/0!</v>
      </c>
      <c r="J10" s="83">
        <f>G10*H10</f>
        <v>0</v>
      </c>
    </row>
    <row r="11" spans="1:10" x14ac:dyDescent="0.25">
      <c r="A11" s="62"/>
      <c r="B11" s="116"/>
      <c r="C11" s="105"/>
      <c r="D11" s="81">
        <v>0</v>
      </c>
      <c r="E11" s="82" t="e">
        <f t="shared" si="0"/>
        <v>#DIV/0!</v>
      </c>
      <c r="F11" s="83">
        <f>C11*D11</f>
        <v>0</v>
      </c>
      <c r="G11" s="80"/>
      <c r="H11" s="81">
        <v>0</v>
      </c>
      <c r="I11" s="82" t="e">
        <f t="shared" si="1"/>
        <v>#DIV/0!</v>
      </c>
      <c r="J11" s="83">
        <f>G11*H11</f>
        <v>0</v>
      </c>
    </row>
    <row r="12" spans="1:10" x14ac:dyDescent="0.25">
      <c r="A12" s="62"/>
      <c r="B12" s="116"/>
      <c r="C12" s="105"/>
      <c r="D12" s="81">
        <v>0</v>
      </c>
      <c r="E12" s="82" t="e">
        <f t="shared" ref="E12" si="2">F12/$F$47</f>
        <v>#DIV/0!</v>
      </c>
      <c r="F12" s="83">
        <f t="shared" ref="F12:F20" si="3">C12*D12</f>
        <v>0</v>
      </c>
      <c r="G12" s="80"/>
      <c r="H12" s="81">
        <v>0</v>
      </c>
      <c r="I12" s="82" t="e">
        <f t="shared" si="1"/>
        <v>#DIV/0!</v>
      </c>
      <c r="J12" s="83">
        <f t="shared" ref="J12:J20" si="4">G12*H12</f>
        <v>0</v>
      </c>
    </row>
    <row r="13" spans="1:10" x14ac:dyDescent="0.25">
      <c r="A13" s="62"/>
      <c r="B13" s="116"/>
      <c r="C13" s="105"/>
      <c r="D13" s="81">
        <v>0</v>
      </c>
      <c r="E13" s="82" t="e">
        <f t="shared" si="0"/>
        <v>#DIV/0!</v>
      </c>
      <c r="F13" s="83">
        <f t="shared" si="3"/>
        <v>0</v>
      </c>
      <c r="G13" s="80"/>
      <c r="H13" s="81">
        <v>0</v>
      </c>
      <c r="I13" s="82" t="e">
        <f t="shared" si="1"/>
        <v>#DIV/0!</v>
      </c>
      <c r="J13" s="83">
        <f t="shared" si="4"/>
        <v>0</v>
      </c>
    </row>
    <row r="14" spans="1:10" x14ac:dyDescent="0.25">
      <c r="A14" s="62"/>
      <c r="B14" s="116"/>
      <c r="C14" s="105"/>
      <c r="D14" s="81">
        <v>0</v>
      </c>
      <c r="E14" s="82" t="e">
        <f t="shared" si="0"/>
        <v>#DIV/0!</v>
      </c>
      <c r="F14" s="83">
        <f t="shared" si="3"/>
        <v>0</v>
      </c>
      <c r="G14" s="80"/>
      <c r="H14" s="81">
        <v>0</v>
      </c>
      <c r="I14" s="82" t="e">
        <f t="shared" si="1"/>
        <v>#DIV/0!</v>
      </c>
      <c r="J14" s="83">
        <f t="shared" si="4"/>
        <v>0</v>
      </c>
    </row>
    <row r="15" spans="1:10" x14ac:dyDescent="0.25">
      <c r="A15" s="62"/>
      <c r="B15" s="116"/>
      <c r="C15" s="105"/>
      <c r="D15" s="81">
        <v>0</v>
      </c>
      <c r="E15" s="82" t="e">
        <f t="shared" si="0"/>
        <v>#DIV/0!</v>
      </c>
      <c r="F15" s="83">
        <f t="shared" si="3"/>
        <v>0</v>
      </c>
      <c r="G15" s="80"/>
      <c r="H15" s="81">
        <v>0</v>
      </c>
      <c r="I15" s="82" t="e">
        <f t="shared" si="1"/>
        <v>#DIV/0!</v>
      </c>
      <c r="J15" s="83">
        <f t="shared" si="4"/>
        <v>0</v>
      </c>
    </row>
    <row r="16" spans="1:10" x14ac:dyDescent="0.25">
      <c r="A16" s="62"/>
      <c r="B16" s="116"/>
      <c r="C16" s="105"/>
      <c r="D16" s="81">
        <v>0</v>
      </c>
      <c r="E16" s="82" t="e">
        <f t="shared" si="0"/>
        <v>#DIV/0!</v>
      </c>
      <c r="F16" s="83">
        <f t="shared" si="3"/>
        <v>0</v>
      </c>
      <c r="G16" s="80"/>
      <c r="H16" s="81">
        <v>0</v>
      </c>
      <c r="I16" s="82" t="e">
        <f t="shared" si="1"/>
        <v>#DIV/0!</v>
      </c>
      <c r="J16" s="83">
        <f t="shared" si="4"/>
        <v>0</v>
      </c>
    </row>
    <row r="17" spans="1:10" x14ac:dyDescent="0.25">
      <c r="A17" s="62"/>
      <c r="B17" s="116"/>
      <c r="C17" s="105"/>
      <c r="D17" s="81">
        <v>0</v>
      </c>
      <c r="E17" s="82" t="e">
        <f t="shared" si="0"/>
        <v>#DIV/0!</v>
      </c>
      <c r="F17" s="83">
        <f t="shared" si="3"/>
        <v>0</v>
      </c>
      <c r="G17" s="80"/>
      <c r="H17" s="81">
        <v>0</v>
      </c>
      <c r="I17" s="82" t="e">
        <f t="shared" si="1"/>
        <v>#DIV/0!</v>
      </c>
      <c r="J17" s="83">
        <f t="shared" si="4"/>
        <v>0</v>
      </c>
    </row>
    <row r="18" spans="1:10" x14ac:dyDescent="0.25">
      <c r="A18" s="62"/>
      <c r="B18" s="116"/>
      <c r="C18" s="105"/>
      <c r="D18" s="81">
        <v>0</v>
      </c>
      <c r="E18" s="82" t="e">
        <f t="shared" si="0"/>
        <v>#DIV/0!</v>
      </c>
      <c r="F18" s="83">
        <f t="shared" si="3"/>
        <v>0</v>
      </c>
      <c r="G18" s="80"/>
      <c r="H18" s="81">
        <v>0</v>
      </c>
      <c r="I18" s="82" t="e">
        <f t="shared" si="1"/>
        <v>#DIV/0!</v>
      </c>
      <c r="J18" s="83">
        <f t="shared" si="4"/>
        <v>0</v>
      </c>
    </row>
    <row r="19" spans="1:10" x14ac:dyDescent="0.25">
      <c r="A19" s="62"/>
      <c r="B19" s="116"/>
      <c r="C19" s="105"/>
      <c r="D19" s="81">
        <v>0</v>
      </c>
      <c r="E19" s="82" t="e">
        <f t="shared" si="0"/>
        <v>#DIV/0!</v>
      </c>
      <c r="F19" s="83">
        <f t="shared" si="3"/>
        <v>0</v>
      </c>
      <c r="G19" s="80"/>
      <c r="H19" s="81">
        <v>0</v>
      </c>
      <c r="I19" s="82" t="e">
        <f t="shared" si="1"/>
        <v>#DIV/0!</v>
      </c>
      <c r="J19" s="83">
        <f t="shared" si="4"/>
        <v>0</v>
      </c>
    </row>
    <row r="20" spans="1:10" x14ac:dyDescent="0.25">
      <c r="A20" s="62"/>
      <c r="B20" s="116"/>
      <c r="C20" s="105"/>
      <c r="D20" s="81">
        <v>0</v>
      </c>
      <c r="E20" s="82" t="e">
        <f t="shared" si="0"/>
        <v>#DIV/0!</v>
      </c>
      <c r="F20" s="83">
        <f t="shared" si="3"/>
        <v>0</v>
      </c>
      <c r="G20" s="80"/>
      <c r="H20" s="81">
        <v>0</v>
      </c>
      <c r="I20" s="82" t="e">
        <f t="shared" si="1"/>
        <v>#DIV/0!</v>
      </c>
      <c r="J20" s="83">
        <f t="shared" si="4"/>
        <v>0</v>
      </c>
    </row>
    <row r="21" spans="1:10" s="13" customFormat="1" ht="27.75" customHeight="1" thickBot="1" x14ac:dyDescent="0.3">
      <c r="A21" s="112" t="s">
        <v>3</v>
      </c>
      <c r="B21" s="117"/>
      <c r="C21" s="106"/>
      <c r="D21" s="107"/>
      <c r="E21" s="108"/>
      <c r="F21" s="109">
        <f>SUM(F9:F20)</f>
        <v>0</v>
      </c>
      <c r="G21" s="86"/>
      <c r="H21" s="87"/>
      <c r="I21" s="88"/>
      <c r="J21" s="89">
        <f>SUM(J9:J20)</f>
        <v>0</v>
      </c>
    </row>
    <row r="22" spans="1:10" x14ac:dyDescent="0.25">
      <c r="A22" s="113" t="s">
        <v>37</v>
      </c>
      <c r="B22" s="118"/>
      <c r="C22" s="110"/>
      <c r="D22" s="93"/>
      <c r="E22" s="94"/>
      <c r="F22" s="95"/>
      <c r="G22" s="92"/>
      <c r="H22" s="93"/>
      <c r="I22" s="94"/>
      <c r="J22" s="95"/>
    </row>
    <row r="23" spans="1:10" x14ac:dyDescent="0.25">
      <c r="A23" s="62"/>
      <c r="B23" s="119"/>
      <c r="C23" s="105"/>
      <c r="D23" s="81">
        <v>0</v>
      </c>
      <c r="E23" s="97" t="e">
        <f t="shared" ref="E23:E34" si="5">F23/$F$47</f>
        <v>#DIV/0!</v>
      </c>
      <c r="F23" s="83">
        <f>C23*D23</f>
        <v>0</v>
      </c>
      <c r="G23" s="80"/>
      <c r="H23" s="81">
        <v>0</v>
      </c>
      <c r="I23" s="97" t="e">
        <f t="shared" ref="I23:I34" si="6">J23/$F$47</f>
        <v>#DIV/0!</v>
      </c>
      <c r="J23" s="83">
        <f>G23*H23</f>
        <v>0</v>
      </c>
    </row>
    <row r="24" spans="1:10" x14ac:dyDescent="0.25">
      <c r="A24" s="62"/>
      <c r="B24" s="116"/>
      <c r="C24" s="105"/>
      <c r="D24" s="81">
        <v>0</v>
      </c>
      <c r="E24" s="97" t="e">
        <f t="shared" si="5"/>
        <v>#DIV/0!</v>
      </c>
      <c r="F24" s="83">
        <f t="shared" ref="F24:F34" si="7">C24*D24</f>
        <v>0</v>
      </c>
      <c r="G24" s="80"/>
      <c r="H24" s="81">
        <v>0</v>
      </c>
      <c r="I24" s="97" t="e">
        <f t="shared" si="6"/>
        <v>#DIV/0!</v>
      </c>
      <c r="J24" s="83">
        <f t="shared" ref="J24:J34" si="8">G24*H24</f>
        <v>0</v>
      </c>
    </row>
    <row r="25" spans="1:10" x14ac:dyDescent="0.25">
      <c r="A25" s="62"/>
      <c r="B25" s="116"/>
      <c r="C25" s="105"/>
      <c r="D25" s="81">
        <v>0</v>
      </c>
      <c r="E25" s="97" t="e">
        <f t="shared" si="5"/>
        <v>#DIV/0!</v>
      </c>
      <c r="F25" s="83">
        <f t="shared" si="7"/>
        <v>0</v>
      </c>
      <c r="G25" s="80"/>
      <c r="H25" s="81">
        <v>0</v>
      </c>
      <c r="I25" s="97" t="e">
        <f t="shared" si="6"/>
        <v>#DIV/0!</v>
      </c>
      <c r="J25" s="83">
        <f t="shared" si="8"/>
        <v>0</v>
      </c>
    </row>
    <row r="26" spans="1:10" x14ac:dyDescent="0.25">
      <c r="A26" s="62"/>
      <c r="B26" s="116"/>
      <c r="C26" s="105"/>
      <c r="D26" s="81">
        <v>0</v>
      </c>
      <c r="E26" s="97" t="e">
        <f t="shared" si="5"/>
        <v>#DIV/0!</v>
      </c>
      <c r="F26" s="83">
        <f t="shared" ref="F26:F33" si="9">C26*D26</f>
        <v>0</v>
      </c>
      <c r="G26" s="80"/>
      <c r="H26" s="81">
        <v>0</v>
      </c>
      <c r="I26" s="97" t="e">
        <f t="shared" si="6"/>
        <v>#DIV/0!</v>
      </c>
      <c r="J26" s="83">
        <f t="shared" si="8"/>
        <v>0</v>
      </c>
    </row>
    <row r="27" spans="1:10" x14ac:dyDescent="0.25">
      <c r="A27" s="62"/>
      <c r="B27" s="116"/>
      <c r="C27" s="105"/>
      <c r="D27" s="81">
        <v>0</v>
      </c>
      <c r="E27" s="97" t="e">
        <f t="shared" si="5"/>
        <v>#DIV/0!</v>
      </c>
      <c r="F27" s="83">
        <f t="shared" si="9"/>
        <v>0</v>
      </c>
      <c r="G27" s="80"/>
      <c r="H27" s="81">
        <v>0</v>
      </c>
      <c r="I27" s="97" t="e">
        <f t="shared" si="6"/>
        <v>#DIV/0!</v>
      </c>
      <c r="J27" s="83">
        <f t="shared" si="8"/>
        <v>0</v>
      </c>
    </row>
    <row r="28" spans="1:10" x14ac:dyDescent="0.25">
      <c r="A28" s="62"/>
      <c r="B28" s="116"/>
      <c r="C28" s="105"/>
      <c r="D28" s="81">
        <v>0</v>
      </c>
      <c r="E28" s="97" t="e">
        <f t="shared" si="5"/>
        <v>#DIV/0!</v>
      </c>
      <c r="F28" s="83">
        <f t="shared" si="9"/>
        <v>0</v>
      </c>
      <c r="G28" s="80"/>
      <c r="H28" s="81">
        <v>0</v>
      </c>
      <c r="I28" s="97" t="e">
        <f t="shared" si="6"/>
        <v>#DIV/0!</v>
      </c>
      <c r="J28" s="83">
        <f t="shared" si="8"/>
        <v>0</v>
      </c>
    </row>
    <row r="29" spans="1:10" x14ac:dyDescent="0.25">
      <c r="A29" s="62"/>
      <c r="B29" s="116"/>
      <c r="C29" s="105"/>
      <c r="D29" s="81">
        <v>0</v>
      </c>
      <c r="E29" s="97" t="e">
        <f t="shared" si="5"/>
        <v>#DIV/0!</v>
      </c>
      <c r="F29" s="83">
        <f t="shared" si="9"/>
        <v>0</v>
      </c>
      <c r="G29" s="80"/>
      <c r="H29" s="81">
        <v>0</v>
      </c>
      <c r="I29" s="97" t="e">
        <f t="shared" si="6"/>
        <v>#DIV/0!</v>
      </c>
      <c r="J29" s="83">
        <f t="shared" si="8"/>
        <v>0</v>
      </c>
    </row>
    <row r="30" spans="1:10" x14ac:dyDescent="0.25">
      <c r="A30" s="62"/>
      <c r="B30" s="116"/>
      <c r="C30" s="105"/>
      <c r="D30" s="81">
        <v>0</v>
      </c>
      <c r="E30" s="97" t="e">
        <f t="shared" si="5"/>
        <v>#DIV/0!</v>
      </c>
      <c r="F30" s="83">
        <f t="shared" si="9"/>
        <v>0</v>
      </c>
      <c r="G30" s="80"/>
      <c r="H30" s="81">
        <v>0</v>
      </c>
      <c r="I30" s="97" t="e">
        <f t="shared" si="6"/>
        <v>#DIV/0!</v>
      </c>
      <c r="J30" s="83">
        <f t="shared" si="8"/>
        <v>0</v>
      </c>
    </row>
    <row r="31" spans="1:10" x14ac:dyDescent="0.25">
      <c r="A31" s="62"/>
      <c r="B31" s="116"/>
      <c r="C31" s="105"/>
      <c r="D31" s="81">
        <v>0</v>
      </c>
      <c r="E31" s="97" t="e">
        <f t="shared" si="5"/>
        <v>#DIV/0!</v>
      </c>
      <c r="F31" s="83">
        <f t="shared" si="9"/>
        <v>0</v>
      </c>
      <c r="G31" s="80"/>
      <c r="H31" s="81">
        <v>0</v>
      </c>
      <c r="I31" s="97" t="e">
        <f t="shared" si="6"/>
        <v>#DIV/0!</v>
      </c>
      <c r="J31" s="83">
        <f t="shared" si="8"/>
        <v>0</v>
      </c>
    </row>
    <row r="32" spans="1:10" x14ac:dyDescent="0.25">
      <c r="A32" s="62"/>
      <c r="B32" s="116"/>
      <c r="C32" s="105"/>
      <c r="D32" s="81">
        <v>0</v>
      </c>
      <c r="E32" s="97" t="e">
        <f t="shared" si="5"/>
        <v>#DIV/0!</v>
      </c>
      <c r="F32" s="83">
        <f t="shared" si="9"/>
        <v>0</v>
      </c>
      <c r="G32" s="80"/>
      <c r="H32" s="81">
        <v>0</v>
      </c>
      <c r="I32" s="97" t="e">
        <f t="shared" si="6"/>
        <v>#DIV/0!</v>
      </c>
      <c r="J32" s="83">
        <f t="shared" si="8"/>
        <v>0</v>
      </c>
    </row>
    <row r="33" spans="1:10" x14ac:dyDescent="0.25">
      <c r="A33" s="62"/>
      <c r="B33" s="116"/>
      <c r="C33" s="105"/>
      <c r="D33" s="81">
        <v>0</v>
      </c>
      <c r="E33" s="97" t="e">
        <f t="shared" si="5"/>
        <v>#DIV/0!</v>
      </c>
      <c r="F33" s="83">
        <f t="shared" si="9"/>
        <v>0</v>
      </c>
      <c r="G33" s="80"/>
      <c r="H33" s="81">
        <v>0</v>
      </c>
      <c r="I33" s="97" t="e">
        <f t="shared" si="6"/>
        <v>#DIV/0!</v>
      </c>
      <c r="J33" s="83">
        <f t="shared" si="8"/>
        <v>0</v>
      </c>
    </row>
    <row r="34" spans="1:10" x14ac:dyDescent="0.25">
      <c r="A34" s="62"/>
      <c r="B34" s="116"/>
      <c r="C34" s="105"/>
      <c r="D34" s="81">
        <v>0</v>
      </c>
      <c r="E34" s="97" t="e">
        <f t="shared" si="5"/>
        <v>#DIV/0!</v>
      </c>
      <c r="F34" s="83">
        <f t="shared" si="7"/>
        <v>0</v>
      </c>
      <c r="G34" s="80"/>
      <c r="H34" s="81">
        <v>0</v>
      </c>
      <c r="I34" s="97" t="e">
        <f t="shared" si="6"/>
        <v>#DIV/0!</v>
      </c>
      <c r="J34" s="83">
        <f t="shared" si="8"/>
        <v>0</v>
      </c>
    </row>
    <row r="35" spans="1:10" s="13" customFormat="1" ht="24.75" customHeight="1" thickBot="1" x14ac:dyDescent="0.3">
      <c r="A35" s="112" t="s">
        <v>3</v>
      </c>
      <c r="B35" s="117"/>
      <c r="C35" s="111"/>
      <c r="D35" s="87"/>
      <c r="E35" s="88"/>
      <c r="F35" s="89">
        <f>SUM(F23:F34)</f>
        <v>0</v>
      </c>
      <c r="G35" s="86"/>
      <c r="H35" s="87"/>
      <c r="I35" s="88"/>
      <c r="J35" s="89">
        <f>SUM(J23:J34)</f>
        <v>0</v>
      </c>
    </row>
    <row r="36" spans="1:10" x14ac:dyDescent="0.25">
      <c r="A36" s="113" t="s">
        <v>25</v>
      </c>
      <c r="B36" s="118"/>
      <c r="C36" s="110"/>
      <c r="D36" s="93"/>
      <c r="E36" s="94"/>
      <c r="F36" s="95"/>
      <c r="G36" s="92"/>
      <c r="H36" s="93"/>
      <c r="I36" s="94"/>
      <c r="J36" s="95"/>
    </row>
    <row r="37" spans="1:10" x14ac:dyDescent="0.25">
      <c r="A37" s="62"/>
      <c r="B37" s="116"/>
      <c r="C37" s="105"/>
      <c r="D37" s="81">
        <v>0</v>
      </c>
      <c r="E37" s="97" t="e">
        <f>F37/$F$47</f>
        <v>#DIV/0!</v>
      </c>
      <c r="F37" s="83">
        <f>C37*D37</f>
        <v>0</v>
      </c>
      <c r="G37" s="80"/>
      <c r="H37" s="81">
        <v>0</v>
      </c>
      <c r="I37" s="97" t="e">
        <f>J37/$F$47</f>
        <v>#DIV/0!</v>
      </c>
      <c r="J37" s="83">
        <f>G37*H37</f>
        <v>0</v>
      </c>
    </row>
    <row r="38" spans="1:10" x14ac:dyDescent="0.25">
      <c r="A38" s="62"/>
      <c r="B38" s="116"/>
      <c r="C38" s="105"/>
      <c r="D38" s="81">
        <v>0</v>
      </c>
      <c r="E38" s="97" t="e">
        <f>F38/$F$47</f>
        <v>#DIV/0!</v>
      </c>
      <c r="F38" s="83">
        <f>C38*D38</f>
        <v>0</v>
      </c>
      <c r="G38" s="80"/>
      <c r="H38" s="81">
        <v>0</v>
      </c>
      <c r="I38" s="97" t="e">
        <f>J38/$F$47</f>
        <v>#DIV/0!</v>
      </c>
      <c r="J38" s="83">
        <f>G38*H38</f>
        <v>0</v>
      </c>
    </row>
    <row r="39" spans="1:10" x14ac:dyDescent="0.25">
      <c r="A39" s="62"/>
      <c r="B39" s="116"/>
      <c r="C39" s="105"/>
      <c r="D39" s="81">
        <v>0</v>
      </c>
      <c r="E39" s="97" t="e">
        <f t="shared" ref="E39:E43" si="10">F39/$F$47</f>
        <v>#DIV/0!</v>
      </c>
      <c r="F39" s="83">
        <f t="shared" ref="F39:F43" si="11">C39*D39</f>
        <v>0</v>
      </c>
      <c r="G39" s="80"/>
      <c r="H39" s="81">
        <v>0</v>
      </c>
      <c r="I39" s="97" t="e">
        <f t="shared" ref="I39:I45" si="12">J39/$F$47</f>
        <v>#DIV/0!</v>
      </c>
      <c r="J39" s="83">
        <f t="shared" ref="J39:J45" si="13">G39*H39</f>
        <v>0</v>
      </c>
    </row>
    <row r="40" spans="1:10" x14ac:dyDescent="0.25">
      <c r="A40" s="62"/>
      <c r="B40" s="116"/>
      <c r="C40" s="105"/>
      <c r="D40" s="81">
        <v>0</v>
      </c>
      <c r="E40" s="97" t="e">
        <f t="shared" si="10"/>
        <v>#DIV/0!</v>
      </c>
      <c r="F40" s="83">
        <f t="shared" si="11"/>
        <v>0</v>
      </c>
      <c r="G40" s="80"/>
      <c r="H40" s="81">
        <v>0</v>
      </c>
      <c r="I40" s="97" t="e">
        <f t="shared" si="12"/>
        <v>#DIV/0!</v>
      </c>
      <c r="J40" s="83">
        <f t="shared" si="13"/>
        <v>0</v>
      </c>
    </row>
    <row r="41" spans="1:10" x14ac:dyDescent="0.25">
      <c r="A41" s="62"/>
      <c r="B41" s="116"/>
      <c r="C41" s="105"/>
      <c r="D41" s="81">
        <v>0</v>
      </c>
      <c r="E41" s="97" t="e">
        <f t="shared" si="10"/>
        <v>#DIV/0!</v>
      </c>
      <c r="F41" s="83">
        <f t="shared" si="11"/>
        <v>0</v>
      </c>
      <c r="G41" s="80"/>
      <c r="H41" s="81">
        <v>0</v>
      </c>
      <c r="I41" s="97" t="e">
        <f t="shared" si="12"/>
        <v>#DIV/0!</v>
      </c>
      <c r="J41" s="83">
        <f t="shared" si="13"/>
        <v>0</v>
      </c>
    </row>
    <row r="42" spans="1:10" x14ac:dyDescent="0.25">
      <c r="A42" s="62"/>
      <c r="B42" s="116"/>
      <c r="C42" s="105"/>
      <c r="D42" s="81">
        <v>0</v>
      </c>
      <c r="E42" s="97" t="e">
        <f t="shared" si="10"/>
        <v>#DIV/0!</v>
      </c>
      <c r="F42" s="83">
        <f t="shared" si="11"/>
        <v>0</v>
      </c>
      <c r="G42" s="80"/>
      <c r="H42" s="81">
        <v>0</v>
      </c>
      <c r="I42" s="97" t="e">
        <f t="shared" si="12"/>
        <v>#DIV/0!</v>
      </c>
      <c r="J42" s="83">
        <f t="shared" si="13"/>
        <v>0</v>
      </c>
    </row>
    <row r="43" spans="1:10" x14ac:dyDescent="0.25">
      <c r="A43" s="62"/>
      <c r="B43" s="116"/>
      <c r="C43" s="105"/>
      <c r="D43" s="81">
        <v>0</v>
      </c>
      <c r="E43" s="97" t="e">
        <f t="shared" si="10"/>
        <v>#DIV/0!</v>
      </c>
      <c r="F43" s="83">
        <f t="shared" si="11"/>
        <v>0</v>
      </c>
      <c r="G43" s="80"/>
      <c r="H43" s="81">
        <v>0</v>
      </c>
      <c r="I43" s="97" t="e">
        <f t="shared" si="12"/>
        <v>#DIV/0!</v>
      </c>
      <c r="J43" s="83">
        <f t="shared" si="13"/>
        <v>0</v>
      </c>
    </row>
    <row r="44" spans="1:10" x14ac:dyDescent="0.25">
      <c r="A44" s="62"/>
      <c r="B44" s="116"/>
      <c r="C44" s="105"/>
      <c r="D44" s="81">
        <v>0</v>
      </c>
      <c r="E44" s="97" t="e">
        <f t="shared" ref="E44:E45" si="14">F44/$F$47</f>
        <v>#DIV/0!</v>
      </c>
      <c r="F44" s="83">
        <f t="shared" ref="F44:F45" si="15">C44*D44</f>
        <v>0</v>
      </c>
      <c r="G44" s="80"/>
      <c r="H44" s="81">
        <v>0</v>
      </c>
      <c r="I44" s="97" t="e">
        <f t="shared" si="12"/>
        <v>#DIV/0!</v>
      </c>
      <c r="J44" s="83">
        <f t="shared" si="13"/>
        <v>0</v>
      </c>
    </row>
    <row r="45" spans="1:10" x14ac:dyDescent="0.25">
      <c r="A45" s="62"/>
      <c r="B45" s="116"/>
      <c r="C45" s="105"/>
      <c r="D45" s="81">
        <v>0</v>
      </c>
      <c r="E45" s="97" t="e">
        <f t="shared" si="14"/>
        <v>#DIV/0!</v>
      </c>
      <c r="F45" s="83">
        <f t="shared" si="15"/>
        <v>0</v>
      </c>
      <c r="G45" s="80"/>
      <c r="H45" s="81">
        <v>0</v>
      </c>
      <c r="I45" s="97" t="e">
        <f t="shared" si="12"/>
        <v>#DIV/0!</v>
      </c>
      <c r="J45" s="83">
        <f t="shared" si="13"/>
        <v>0</v>
      </c>
    </row>
    <row r="46" spans="1:10" s="13" customFormat="1" ht="30.75" customHeight="1" thickBot="1" x14ac:dyDescent="0.3">
      <c r="A46" s="112" t="s">
        <v>3</v>
      </c>
      <c r="B46" s="120"/>
      <c r="C46" s="106"/>
      <c r="D46" s="107"/>
      <c r="E46" s="108"/>
      <c r="F46" s="109">
        <f>SUM(F37:F45)</f>
        <v>0</v>
      </c>
      <c r="G46" s="86"/>
      <c r="H46" s="87"/>
      <c r="I46" s="88"/>
      <c r="J46" s="89">
        <f>SUM(J37:J45)</f>
        <v>0</v>
      </c>
    </row>
    <row r="47" spans="1:10" s="13" customFormat="1" ht="33" customHeight="1" thickBot="1" x14ac:dyDescent="0.3">
      <c r="A47" s="98" t="s">
        <v>42</v>
      </c>
      <c r="B47" s="104">
        <f>F47+J47</f>
        <v>0</v>
      </c>
      <c r="C47" s="99"/>
      <c r="D47" s="100" t="s">
        <v>41</v>
      </c>
      <c r="E47" s="101"/>
      <c r="F47" s="102">
        <f>SUM(F46,F21,F35)</f>
        <v>0</v>
      </c>
      <c r="G47" s="100"/>
      <c r="H47" s="100"/>
      <c r="I47" s="100"/>
      <c r="J47" s="102">
        <f t="shared" ref="J47" si="16">SUM(J46,J21,J35)</f>
        <v>0</v>
      </c>
    </row>
    <row r="48" spans="1:10" x14ac:dyDescent="0.25">
      <c r="A48" s="141" t="s">
        <v>26</v>
      </c>
      <c r="B48" s="141"/>
      <c r="C48" s="141"/>
      <c r="D48" s="141"/>
      <c r="E48" s="141"/>
      <c r="F48" s="141"/>
      <c r="G48" s="103"/>
      <c r="H48" s="103"/>
      <c r="I48" s="103"/>
      <c r="J48" s="103"/>
    </row>
  </sheetData>
  <mergeCells count="8">
    <mergeCell ref="B2:J2"/>
    <mergeCell ref="A48:F48"/>
    <mergeCell ref="C6:F6"/>
    <mergeCell ref="B1:J1"/>
    <mergeCell ref="G6:J6"/>
    <mergeCell ref="A5:J5"/>
    <mergeCell ref="B4:J4"/>
    <mergeCell ref="B3:J3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54" orientation="portrait" r:id="rId1"/>
  <headerFooter>
    <oddHeader>&amp;F</oddHeader>
    <oddFooter>&amp;LCommunity Inclusion and Capacity Development (CICD) Program Guidelines, implementing Information, Linkages and Capacity Building (ILC)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opLeftCell="A34" workbookViewId="0">
      <selection activeCell="J50" sqref="J50"/>
    </sheetView>
  </sheetViews>
  <sheetFormatPr defaultRowHeight="15" x14ac:dyDescent="0.25"/>
  <cols>
    <col min="1" max="1" width="46" style="10" bestFit="1" customWidth="1"/>
    <col min="2" max="2" width="17.5703125" style="56" customWidth="1"/>
    <col min="3" max="3" width="10.7109375" style="57" customWidth="1"/>
    <col min="4" max="4" width="11.5703125" style="58" bestFit="1" customWidth="1"/>
    <col min="5" max="5" width="9.42578125" style="59" bestFit="1" customWidth="1"/>
    <col min="6" max="6" width="11.5703125" style="58" bestFit="1" customWidth="1"/>
    <col min="7" max="7" width="9.140625" style="11"/>
    <col min="8" max="10" width="8.7109375" style="11" customWidth="1"/>
    <col min="11" max="16384" width="9.140625" style="11"/>
  </cols>
  <sheetData>
    <row r="1" spans="1:6" x14ac:dyDescent="0.25">
      <c r="A1" s="4" t="s">
        <v>13</v>
      </c>
      <c r="B1" s="154" t="s">
        <v>33</v>
      </c>
      <c r="C1" s="155"/>
      <c r="D1" s="155"/>
      <c r="E1" s="155"/>
      <c r="F1" s="156"/>
    </row>
    <row r="2" spans="1:6" x14ac:dyDescent="0.25">
      <c r="A2" s="5" t="s">
        <v>16</v>
      </c>
      <c r="B2" s="157" t="s">
        <v>34</v>
      </c>
      <c r="C2" s="158"/>
      <c r="D2" s="158"/>
      <c r="E2" s="158"/>
      <c r="F2" s="159"/>
    </row>
    <row r="3" spans="1:6" x14ac:dyDescent="0.25">
      <c r="A3" s="6" t="s">
        <v>14</v>
      </c>
      <c r="B3" s="160">
        <v>42736</v>
      </c>
      <c r="C3" s="161"/>
      <c r="D3" s="161"/>
      <c r="E3" s="161"/>
      <c r="F3" s="162"/>
    </row>
    <row r="4" spans="1:6" ht="35.25" customHeight="1" x14ac:dyDescent="0.25">
      <c r="A4" s="6" t="s">
        <v>15</v>
      </c>
      <c r="B4" s="163" t="s">
        <v>35</v>
      </c>
      <c r="C4" s="161"/>
      <c r="D4" s="161"/>
      <c r="E4" s="161"/>
      <c r="F4" s="162"/>
    </row>
    <row r="5" spans="1:6" ht="14.25" customHeight="1" thickBot="1" x14ac:dyDescent="0.3">
      <c r="A5" s="164" t="s">
        <v>28</v>
      </c>
      <c r="B5" s="165"/>
      <c r="C5" s="165"/>
      <c r="D5" s="165"/>
      <c r="E5" s="165"/>
      <c r="F5" s="166"/>
    </row>
    <row r="6" spans="1:6" ht="19.5" thickBot="1" x14ac:dyDescent="0.3">
      <c r="A6" s="7"/>
      <c r="B6" s="38"/>
      <c r="C6" s="167" t="s">
        <v>2</v>
      </c>
      <c r="D6" s="168"/>
      <c r="E6" s="168"/>
      <c r="F6" s="169"/>
    </row>
    <row r="7" spans="1:6" ht="42.75" customHeight="1" thickBot="1" x14ac:dyDescent="0.3">
      <c r="A7" s="14" t="s">
        <v>4</v>
      </c>
      <c r="B7" s="15" t="s">
        <v>12</v>
      </c>
      <c r="C7" s="16" t="s">
        <v>27</v>
      </c>
      <c r="D7" s="17" t="s">
        <v>0</v>
      </c>
      <c r="E7" s="18" t="s">
        <v>10</v>
      </c>
      <c r="F7" s="19" t="s">
        <v>1</v>
      </c>
    </row>
    <row r="8" spans="1:6" x14ac:dyDescent="0.25">
      <c r="A8" s="8" t="s">
        <v>36</v>
      </c>
      <c r="B8" s="39"/>
      <c r="C8" s="40"/>
      <c r="D8" s="41"/>
      <c r="E8" s="42"/>
      <c r="F8" s="43"/>
    </row>
    <row r="9" spans="1:6" x14ac:dyDescent="0.25">
      <c r="A9" s="20" t="s">
        <v>29</v>
      </c>
      <c r="B9" s="44" t="s">
        <v>5</v>
      </c>
      <c r="C9" s="45">
        <v>30</v>
      </c>
      <c r="D9" s="46">
        <v>150</v>
      </c>
      <c r="E9" s="47">
        <f t="shared" ref="E9:E20" si="0">F9/$F$47</f>
        <v>0.24291497975708501</v>
      </c>
      <c r="F9" s="48">
        <f>C9*D9</f>
        <v>4500</v>
      </c>
    </row>
    <row r="10" spans="1:6" x14ac:dyDescent="0.25">
      <c r="A10" s="20" t="s">
        <v>30</v>
      </c>
      <c r="B10" s="44" t="s">
        <v>5</v>
      </c>
      <c r="C10" s="45">
        <v>25</v>
      </c>
      <c r="D10" s="46">
        <v>125</v>
      </c>
      <c r="E10" s="47">
        <f t="shared" si="0"/>
        <v>0.16869095816464239</v>
      </c>
      <c r="F10" s="48">
        <f>C10*D10</f>
        <v>3125</v>
      </c>
    </row>
    <row r="11" spans="1:6" x14ac:dyDescent="0.25">
      <c r="A11" s="20" t="s">
        <v>31</v>
      </c>
      <c r="B11" s="44" t="s">
        <v>5</v>
      </c>
      <c r="C11" s="45">
        <v>10</v>
      </c>
      <c r="D11" s="46">
        <v>100</v>
      </c>
      <c r="E11" s="47">
        <f t="shared" si="0"/>
        <v>5.3981106612685563E-2</v>
      </c>
      <c r="F11" s="48">
        <f>C11*D11</f>
        <v>1000</v>
      </c>
    </row>
    <row r="12" spans="1:6" x14ac:dyDescent="0.25">
      <c r="A12" s="20" t="s">
        <v>32</v>
      </c>
      <c r="B12" s="44" t="s">
        <v>5</v>
      </c>
      <c r="C12" s="45">
        <v>10</v>
      </c>
      <c r="D12" s="46">
        <v>100</v>
      </c>
      <c r="E12" s="47">
        <f t="shared" si="0"/>
        <v>5.3981106612685563E-2</v>
      </c>
      <c r="F12" s="48">
        <f t="shared" ref="F12:F20" si="1">C12*D12</f>
        <v>1000</v>
      </c>
    </row>
    <row r="13" spans="1:6" x14ac:dyDescent="0.25">
      <c r="A13" s="20" t="s">
        <v>21</v>
      </c>
      <c r="B13" s="44" t="s">
        <v>22</v>
      </c>
      <c r="C13" s="45">
        <v>1</v>
      </c>
      <c r="D13" s="46">
        <v>1000</v>
      </c>
      <c r="E13" s="47">
        <f t="shared" si="0"/>
        <v>5.3981106612685563E-2</v>
      </c>
      <c r="F13" s="48">
        <f t="shared" si="1"/>
        <v>1000</v>
      </c>
    </row>
    <row r="14" spans="1:6" x14ac:dyDescent="0.25">
      <c r="A14" s="20"/>
      <c r="B14" s="44"/>
      <c r="C14" s="45"/>
      <c r="D14" s="46">
        <v>0</v>
      </c>
      <c r="E14" s="47">
        <f t="shared" si="0"/>
        <v>0</v>
      </c>
      <c r="F14" s="48">
        <f t="shared" si="1"/>
        <v>0</v>
      </c>
    </row>
    <row r="15" spans="1:6" x14ac:dyDescent="0.25">
      <c r="A15" s="20"/>
      <c r="B15" s="44"/>
      <c r="C15" s="45"/>
      <c r="D15" s="46">
        <v>0</v>
      </c>
      <c r="E15" s="47">
        <f t="shared" si="0"/>
        <v>0</v>
      </c>
      <c r="F15" s="48">
        <f t="shared" si="1"/>
        <v>0</v>
      </c>
    </row>
    <row r="16" spans="1:6" x14ac:dyDescent="0.25">
      <c r="A16" s="20"/>
      <c r="B16" s="44"/>
      <c r="C16" s="45"/>
      <c r="D16" s="46">
        <v>0</v>
      </c>
      <c r="E16" s="47">
        <f t="shared" si="0"/>
        <v>0</v>
      </c>
      <c r="F16" s="48">
        <f t="shared" si="1"/>
        <v>0</v>
      </c>
    </row>
    <row r="17" spans="1:6" x14ac:dyDescent="0.25">
      <c r="A17" s="20"/>
      <c r="B17" s="44"/>
      <c r="C17" s="45"/>
      <c r="D17" s="46">
        <v>0</v>
      </c>
      <c r="E17" s="47">
        <f t="shared" si="0"/>
        <v>0</v>
      </c>
      <c r="F17" s="48">
        <f t="shared" si="1"/>
        <v>0</v>
      </c>
    </row>
    <row r="18" spans="1:6" x14ac:dyDescent="0.25">
      <c r="A18" s="20"/>
      <c r="B18" s="44"/>
      <c r="C18" s="45"/>
      <c r="D18" s="46">
        <v>0</v>
      </c>
      <c r="E18" s="47">
        <f t="shared" si="0"/>
        <v>0</v>
      </c>
      <c r="F18" s="48">
        <f t="shared" si="1"/>
        <v>0</v>
      </c>
    </row>
    <row r="19" spans="1:6" x14ac:dyDescent="0.25">
      <c r="A19" s="20"/>
      <c r="B19" s="44"/>
      <c r="C19" s="45"/>
      <c r="D19" s="46">
        <v>0</v>
      </c>
      <c r="E19" s="47">
        <f t="shared" si="0"/>
        <v>0</v>
      </c>
      <c r="F19" s="48">
        <f t="shared" si="1"/>
        <v>0</v>
      </c>
    </row>
    <row r="20" spans="1:6" x14ac:dyDescent="0.25">
      <c r="A20" s="20"/>
      <c r="B20" s="44"/>
      <c r="C20" s="45"/>
      <c r="D20" s="46">
        <v>0</v>
      </c>
      <c r="E20" s="47">
        <f t="shared" si="0"/>
        <v>0</v>
      </c>
      <c r="F20" s="48">
        <f t="shared" si="1"/>
        <v>0</v>
      </c>
    </row>
    <row r="21" spans="1:6" s="13" customFormat="1" ht="27.75" customHeight="1" thickBot="1" x14ac:dyDescent="0.3">
      <c r="A21" s="27" t="s">
        <v>3</v>
      </c>
      <c r="B21" s="28"/>
      <c r="C21" s="29"/>
      <c r="D21" s="30"/>
      <c r="E21" s="31"/>
      <c r="F21" s="32">
        <f>SUM(F9:F20)</f>
        <v>10625</v>
      </c>
    </row>
    <row r="22" spans="1:6" x14ac:dyDescent="0.25">
      <c r="A22" s="33" t="s">
        <v>37</v>
      </c>
      <c r="B22" s="49"/>
      <c r="C22" s="50"/>
      <c r="D22" s="51"/>
      <c r="E22" s="52"/>
      <c r="F22" s="53"/>
    </row>
    <row r="23" spans="1:6" x14ac:dyDescent="0.25">
      <c r="A23" s="20" t="s">
        <v>9</v>
      </c>
      <c r="B23" s="54" t="s">
        <v>11</v>
      </c>
      <c r="C23" s="45">
        <v>1</v>
      </c>
      <c r="D23" s="46">
        <v>2800</v>
      </c>
      <c r="E23" s="55">
        <f t="shared" ref="E23:E34" si="2">F23/$F$47</f>
        <v>0.15114709851551958</v>
      </c>
      <c r="F23" s="48">
        <f>C23*D23</f>
        <v>2800</v>
      </c>
    </row>
    <row r="24" spans="1:6" ht="30" x14ac:dyDescent="0.25">
      <c r="A24" s="20" t="s">
        <v>23</v>
      </c>
      <c r="B24" s="44" t="s">
        <v>6</v>
      </c>
      <c r="C24" s="45">
        <v>1</v>
      </c>
      <c r="D24" s="46">
        <v>350</v>
      </c>
      <c r="E24" s="55">
        <f t="shared" si="2"/>
        <v>1.8893387314439947E-2</v>
      </c>
      <c r="F24" s="48">
        <f t="shared" ref="F24:F34" si="3">C24*D24</f>
        <v>350</v>
      </c>
    </row>
    <row r="25" spans="1:6" x14ac:dyDescent="0.25">
      <c r="A25" s="20" t="s">
        <v>17</v>
      </c>
      <c r="B25" s="44" t="s">
        <v>18</v>
      </c>
      <c r="C25" s="45">
        <v>1</v>
      </c>
      <c r="D25" s="46">
        <v>1000</v>
      </c>
      <c r="E25" s="55">
        <f t="shared" si="2"/>
        <v>5.3981106612685563E-2</v>
      </c>
      <c r="F25" s="48">
        <f t="shared" si="3"/>
        <v>1000</v>
      </c>
    </row>
    <row r="26" spans="1:6" x14ac:dyDescent="0.25">
      <c r="A26" s="20" t="s">
        <v>20</v>
      </c>
      <c r="B26" s="44" t="s">
        <v>19</v>
      </c>
      <c r="C26" s="45">
        <v>4</v>
      </c>
      <c r="D26" s="46">
        <v>500</v>
      </c>
      <c r="E26" s="55">
        <f t="shared" si="2"/>
        <v>0.10796221322537113</v>
      </c>
      <c r="F26" s="48">
        <f t="shared" si="3"/>
        <v>2000</v>
      </c>
    </row>
    <row r="27" spans="1:6" x14ac:dyDescent="0.25">
      <c r="A27" s="20"/>
      <c r="B27" s="44"/>
      <c r="C27" s="45"/>
      <c r="D27" s="46">
        <v>0</v>
      </c>
      <c r="E27" s="55">
        <f t="shared" si="2"/>
        <v>0</v>
      </c>
      <c r="F27" s="48">
        <f t="shared" si="3"/>
        <v>0</v>
      </c>
    </row>
    <row r="28" spans="1:6" x14ac:dyDescent="0.25">
      <c r="A28" s="20"/>
      <c r="B28" s="44"/>
      <c r="C28" s="45"/>
      <c r="D28" s="46">
        <v>0</v>
      </c>
      <c r="E28" s="55">
        <f t="shared" si="2"/>
        <v>0</v>
      </c>
      <c r="F28" s="48">
        <f t="shared" si="3"/>
        <v>0</v>
      </c>
    </row>
    <row r="29" spans="1:6" x14ac:dyDescent="0.25">
      <c r="A29" s="20"/>
      <c r="B29" s="44"/>
      <c r="C29" s="45"/>
      <c r="D29" s="46">
        <v>0</v>
      </c>
      <c r="E29" s="55">
        <f t="shared" si="2"/>
        <v>0</v>
      </c>
      <c r="F29" s="48">
        <f t="shared" si="3"/>
        <v>0</v>
      </c>
    </row>
    <row r="30" spans="1:6" x14ac:dyDescent="0.25">
      <c r="A30" s="20"/>
      <c r="B30" s="44"/>
      <c r="C30" s="45"/>
      <c r="D30" s="46">
        <v>0</v>
      </c>
      <c r="E30" s="55">
        <f t="shared" si="2"/>
        <v>0</v>
      </c>
      <c r="F30" s="48">
        <f t="shared" si="3"/>
        <v>0</v>
      </c>
    </row>
    <row r="31" spans="1:6" x14ac:dyDescent="0.25">
      <c r="A31" s="20"/>
      <c r="B31" s="44"/>
      <c r="C31" s="45"/>
      <c r="D31" s="46">
        <v>0</v>
      </c>
      <c r="E31" s="55">
        <f t="shared" si="2"/>
        <v>0</v>
      </c>
      <c r="F31" s="48">
        <f t="shared" si="3"/>
        <v>0</v>
      </c>
    </row>
    <row r="32" spans="1:6" x14ac:dyDescent="0.25">
      <c r="A32" s="20"/>
      <c r="B32" s="44"/>
      <c r="C32" s="45"/>
      <c r="D32" s="46">
        <v>0</v>
      </c>
      <c r="E32" s="55">
        <f t="shared" si="2"/>
        <v>0</v>
      </c>
      <c r="F32" s="48">
        <f t="shared" si="3"/>
        <v>0</v>
      </c>
    </row>
    <row r="33" spans="1:6" x14ac:dyDescent="0.25">
      <c r="A33" s="20"/>
      <c r="B33" s="44"/>
      <c r="C33" s="45"/>
      <c r="D33" s="46">
        <v>0</v>
      </c>
      <c r="E33" s="55">
        <f t="shared" si="2"/>
        <v>0</v>
      </c>
      <c r="F33" s="48">
        <f t="shared" si="3"/>
        <v>0</v>
      </c>
    </row>
    <row r="34" spans="1:6" x14ac:dyDescent="0.25">
      <c r="A34" s="20"/>
      <c r="B34" s="44"/>
      <c r="C34" s="45"/>
      <c r="D34" s="46">
        <v>0</v>
      </c>
      <c r="E34" s="55">
        <f t="shared" si="2"/>
        <v>0</v>
      </c>
      <c r="F34" s="48">
        <f t="shared" si="3"/>
        <v>0</v>
      </c>
    </row>
    <row r="35" spans="1:6" s="13" customFormat="1" ht="24.75" customHeight="1" thickBot="1" x14ac:dyDescent="0.3">
      <c r="A35" s="27" t="s">
        <v>3</v>
      </c>
      <c r="B35" s="28"/>
      <c r="C35" s="29"/>
      <c r="D35" s="30"/>
      <c r="E35" s="31"/>
      <c r="F35" s="32">
        <f>SUM(F23:F34)</f>
        <v>6150</v>
      </c>
    </row>
    <row r="36" spans="1:6" x14ac:dyDescent="0.25">
      <c r="A36" s="33" t="s">
        <v>25</v>
      </c>
      <c r="B36" s="49"/>
      <c r="C36" s="50"/>
      <c r="D36" s="51"/>
      <c r="E36" s="52"/>
      <c r="F36" s="53"/>
    </row>
    <row r="37" spans="1:6" x14ac:dyDescent="0.25">
      <c r="A37" s="20" t="s">
        <v>24</v>
      </c>
      <c r="B37" s="44" t="s">
        <v>8</v>
      </c>
      <c r="C37" s="45">
        <v>5</v>
      </c>
      <c r="D37" s="46">
        <v>250</v>
      </c>
      <c r="E37" s="55">
        <f>F37/$F$47</f>
        <v>6.7476383265856948E-2</v>
      </c>
      <c r="F37" s="48">
        <f>C37*D37</f>
        <v>1250</v>
      </c>
    </row>
    <row r="38" spans="1:6" x14ac:dyDescent="0.25">
      <c r="A38" s="20" t="s">
        <v>7</v>
      </c>
      <c r="B38" s="44" t="s">
        <v>8</v>
      </c>
      <c r="C38" s="45">
        <v>1</v>
      </c>
      <c r="D38" s="46">
        <v>500</v>
      </c>
      <c r="E38" s="55">
        <f>F38/$F$47</f>
        <v>2.6990553306342781E-2</v>
      </c>
      <c r="F38" s="48">
        <f>C38*D38</f>
        <v>500</v>
      </c>
    </row>
    <row r="39" spans="1:6" x14ac:dyDescent="0.25">
      <c r="A39" s="20"/>
      <c r="B39" s="44"/>
      <c r="C39" s="45"/>
      <c r="D39" s="46">
        <v>0</v>
      </c>
      <c r="E39" s="55">
        <f t="shared" ref="E39:E45" si="4">F39/$F$47</f>
        <v>0</v>
      </c>
      <c r="F39" s="48">
        <f t="shared" ref="F39:F45" si="5">C39*D39</f>
        <v>0</v>
      </c>
    </row>
    <row r="40" spans="1:6" x14ac:dyDescent="0.25">
      <c r="A40" s="20"/>
      <c r="B40" s="44"/>
      <c r="C40" s="45"/>
      <c r="D40" s="46">
        <v>0</v>
      </c>
      <c r="E40" s="55">
        <f t="shared" si="4"/>
        <v>0</v>
      </c>
      <c r="F40" s="48">
        <f t="shared" si="5"/>
        <v>0</v>
      </c>
    </row>
    <row r="41" spans="1:6" x14ac:dyDescent="0.25">
      <c r="A41" s="20"/>
      <c r="B41" s="44"/>
      <c r="C41" s="45"/>
      <c r="D41" s="46">
        <v>0</v>
      </c>
      <c r="E41" s="55">
        <f t="shared" si="4"/>
        <v>0</v>
      </c>
      <c r="F41" s="48">
        <f t="shared" si="5"/>
        <v>0</v>
      </c>
    </row>
    <row r="42" spans="1:6" x14ac:dyDescent="0.25">
      <c r="A42" s="20"/>
      <c r="B42" s="44"/>
      <c r="C42" s="45"/>
      <c r="D42" s="46">
        <v>0</v>
      </c>
      <c r="E42" s="55">
        <f t="shared" si="4"/>
        <v>0</v>
      </c>
      <c r="F42" s="48">
        <f t="shared" si="5"/>
        <v>0</v>
      </c>
    </row>
    <row r="43" spans="1:6" x14ac:dyDescent="0.25">
      <c r="A43" s="20"/>
      <c r="B43" s="44"/>
      <c r="C43" s="45"/>
      <c r="D43" s="46">
        <v>0</v>
      </c>
      <c r="E43" s="55">
        <f t="shared" si="4"/>
        <v>0</v>
      </c>
      <c r="F43" s="48">
        <f t="shared" si="5"/>
        <v>0</v>
      </c>
    </row>
    <row r="44" spans="1:6" x14ac:dyDescent="0.25">
      <c r="A44" s="20"/>
      <c r="B44" s="44"/>
      <c r="C44" s="45"/>
      <c r="D44" s="46">
        <v>0</v>
      </c>
      <c r="E44" s="55">
        <f t="shared" si="4"/>
        <v>0</v>
      </c>
      <c r="F44" s="48">
        <f t="shared" si="5"/>
        <v>0</v>
      </c>
    </row>
    <row r="45" spans="1:6" x14ac:dyDescent="0.25">
      <c r="A45" s="20"/>
      <c r="B45" s="44"/>
      <c r="C45" s="45"/>
      <c r="D45" s="46">
        <v>0</v>
      </c>
      <c r="E45" s="55">
        <f t="shared" si="4"/>
        <v>0</v>
      </c>
      <c r="F45" s="48">
        <f t="shared" si="5"/>
        <v>0</v>
      </c>
    </row>
    <row r="46" spans="1:6" s="13" customFormat="1" ht="30.75" customHeight="1" thickBot="1" x14ac:dyDescent="0.3">
      <c r="A46" s="21" t="s">
        <v>3</v>
      </c>
      <c r="B46" s="22"/>
      <c r="C46" s="23"/>
      <c r="D46" s="24"/>
      <c r="E46" s="25"/>
      <c r="F46" s="26">
        <f>SUM(F37:F45)</f>
        <v>1750</v>
      </c>
    </row>
    <row r="47" spans="1:6" s="13" customFormat="1" ht="33" customHeight="1" thickBot="1" x14ac:dyDescent="0.3">
      <c r="A47" s="9" t="s">
        <v>1</v>
      </c>
      <c r="B47" s="34"/>
      <c r="C47" s="35"/>
      <c r="D47" s="36"/>
      <c r="E47" s="12"/>
      <c r="F47" s="37">
        <f>SUM(F46,F21,F35)</f>
        <v>18525</v>
      </c>
    </row>
    <row r="48" spans="1:6" x14ac:dyDescent="0.25">
      <c r="A48" s="153" t="s">
        <v>26</v>
      </c>
      <c r="B48" s="153"/>
      <c r="C48" s="153"/>
      <c r="D48" s="153"/>
      <c r="E48" s="153"/>
      <c r="F48" s="153"/>
    </row>
  </sheetData>
  <sheetProtection formatCells="0" formatColumns="0" formatRows="0" insertColumns="0" insertRows="0" insertHyperlinks="0" deleteColumns="0" deleteRows="0" sort="0" autoFilter="0" pivotTables="0"/>
  <mergeCells count="7">
    <mergeCell ref="A48:F48"/>
    <mergeCell ref="B1:F1"/>
    <mergeCell ref="B2:F2"/>
    <mergeCell ref="B3:F3"/>
    <mergeCell ref="B4:F4"/>
    <mergeCell ref="A5:F5"/>
    <mergeCell ref="C6:F6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91" orientation="portrait" r:id="rId1"/>
  <headerFooter>
    <oddHeader>&amp;F</oddHeader>
    <oddFooter>&amp;LCommunity Inclusion and Capacity Development (CICD) Program Guidelines, implementing Information, Linkages and Capacity Building (ILC)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8" workbookViewId="0">
      <selection activeCell="D45" sqref="D45"/>
    </sheetView>
  </sheetViews>
  <sheetFormatPr defaultRowHeight="15" x14ac:dyDescent="0.25"/>
  <cols>
    <col min="1" max="1" width="46.140625" style="10" customWidth="1"/>
    <col min="2" max="2" width="11" style="56" bestFit="1" customWidth="1"/>
    <col min="3" max="3" width="9.140625" style="57"/>
    <col min="4" max="4" width="10.5703125" style="58" bestFit="1" customWidth="1"/>
    <col min="5" max="5" width="9.140625" style="59"/>
    <col min="6" max="6" width="11.5703125" style="58" bestFit="1" customWidth="1"/>
    <col min="7" max="7" width="9.140625" style="11"/>
    <col min="8" max="8" width="10.5703125" style="11" bestFit="1" customWidth="1"/>
    <col min="9" max="9" width="9.140625" style="11"/>
    <col min="10" max="10" width="11.5703125" style="11" bestFit="1" customWidth="1"/>
    <col min="11" max="16384" width="9.140625" style="11"/>
  </cols>
  <sheetData>
    <row r="1" spans="1:10" x14ac:dyDescent="0.25">
      <c r="A1" s="60" t="s">
        <v>13</v>
      </c>
      <c r="B1" s="145" t="s">
        <v>39</v>
      </c>
      <c r="C1" s="146"/>
      <c r="D1" s="146"/>
      <c r="E1" s="146"/>
      <c r="F1" s="146"/>
      <c r="G1" s="146"/>
      <c r="H1" s="146"/>
      <c r="I1" s="146"/>
      <c r="J1" s="147"/>
    </row>
    <row r="2" spans="1:10" x14ac:dyDescent="0.25">
      <c r="A2" s="61" t="s">
        <v>16</v>
      </c>
      <c r="B2" s="138">
        <v>1234565678</v>
      </c>
      <c r="C2" s="139"/>
      <c r="D2" s="139"/>
      <c r="E2" s="139"/>
      <c r="F2" s="139"/>
      <c r="G2" s="139"/>
      <c r="H2" s="139"/>
      <c r="I2" s="139"/>
      <c r="J2" s="140"/>
    </row>
    <row r="3" spans="1:10" x14ac:dyDescent="0.25">
      <c r="A3" s="62" t="s">
        <v>14</v>
      </c>
      <c r="B3" s="171">
        <v>36526</v>
      </c>
      <c r="C3" s="139"/>
      <c r="D3" s="139"/>
      <c r="E3" s="139"/>
      <c r="F3" s="139"/>
      <c r="G3" s="139"/>
      <c r="H3" s="139"/>
      <c r="I3" s="139"/>
      <c r="J3" s="140"/>
    </row>
    <row r="4" spans="1:10" ht="15.75" thickBot="1" x14ac:dyDescent="0.3">
      <c r="A4" s="63" t="s">
        <v>15</v>
      </c>
      <c r="B4" s="150" t="s">
        <v>40</v>
      </c>
      <c r="C4" s="151"/>
      <c r="D4" s="151"/>
      <c r="E4" s="151"/>
      <c r="F4" s="151"/>
      <c r="G4" s="151"/>
      <c r="H4" s="151"/>
      <c r="I4" s="151"/>
      <c r="J4" s="152"/>
    </row>
    <row r="5" spans="1:10" ht="15.75" thickBot="1" x14ac:dyDescent="0.3">
      <c r="A5" s="148" t="s">
        <v>28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9.5" thickBot="1" x14ac:dyDescent="0.3">
      <c r="A6" s="64"/>
      <c r="B6" s="65"/>
      <c r="C6" s="142" t="s">
        <v>2</v>
      </c>
      <c r="D6" s="143"/>
      <c r="E6" s="143"/>
      <c r="F6" s="144"/>
      <c r="G6" s="142" t="s">
        <v>38</v>
      </c>
      <c r="H6" s="143"/>
      <c r="I6" s="143"/>
      <c r="J6" s="144"/>
    </row>
    <row r="7" spans="1:10" ht="45.75" thickBot="1" x14ac:dyDescent="0.3">
      <c r="A7" s="66" t="s">
        <v>4</v>
      </c>
      <c r="B7" s="67" t="s">
        <v>12</v>
      </c>
      <c r="C7" s="68" t="s">
        <v>27</v>
      </c>
      <c r="D7" s="69" t="s">
        <v>0</v>
      </c>
      <c r="E7" s="70" t="s">
        <v>10</v>
      </c>
      <c r="F7" s="71" t="s">
        <v>1</v>
      </c>
      <c r="G7" s="68" t="s">
        <v>27</v>
      </c>
      <c r="H7" s="69" t="s">
        <v>0</v>
      </c>
      <c r="I7" s="70" t="s">
        <v>10</v>
      </c>
      <c r="J7" s="71" t="s">
        <v>1</v>
      </c>
    </row>
    <row r="8" spans="1:10" x14ac:dyDescent="0.25">
      <c r="A8" s="72" t="s">
        <v>36</v>
      </c>
      <c r="B8" s="73"/>
      <c r="C8" s="74"/>
      <c r="D8" s="75"/>
      <c r="E8" s="76"/>
      <c r="F8" s="77"/>
      <c r="G8" s="74"/>
      <c r="H8" s="75"/>
      <c r="I8" s="76"/>
      <c r="J8" s="77"/>
    </row>
    <row r="9" spans="1:10" x14ac:dyDescent="0.25">
      <c r="A9" s="78" t="s">
        <v>29</v>
      </c>
      <c r="B9" s="79" t="s">
        <v>5</v>
      </c>
      <c r="C9" s="80">
        <v>30</v>
      </c>
      <c r="D9" s="81">
        <v>150</v>
      </c>
      <c r="E9" s="82">
        <v>0.24291497975708501</v>
      </c>
      <c r="F9" s="83">
        <f>C9*D9</f>
        <v>4500</v>
      </c>
      <c r="G9" s="80">
        <v>50</v>
      </c>
      <c r="H9" s="81">
        <v>155</v>
      </c>
      <c r="I9" s="82">
        <f t="shared" ref="I9:I20" si="0">J9/$F$47</f>
        <v>0.4183535762483131</v>
      </c>
      <c r="J9" s="83">
        <f>G9*H9</f>
        <v>7750</v>
      </c>
    </row>
    <row r="10" spans="1:10" x14ac:dyDescent="0.25">
      <c r="A10" s="78" t="s">
        <v>30</v>
      </c>
      <c r="B10" s="79" t="s">
        <v>5</v>
      </c>
      <c r="C10" s="80">
        <v>25</v>
      </c>
      <c r="D10" s="81">
        <v>125</v>
      </c>
      <c r="E10" s="82">
        <v>0.16869095816464239</v>
      </c>
      <c r="F10" s="83">
        <f>C10*D10</f>
        <v>3125</v>
      </c>
      <c r="G10" s="80">
        <v>50</v>
      </c>
      <c r="H10" s="81">
        <v>130</v>
      </c>
      <c r="I10" s="82">
        <f t="shared" si="0"/>
        <v>0.35087719298245612</v>
      </c>
      <c r="J10" s="83">
        <f>G10*H10</f>
        <v>6500</v>
      </c>
    </row>
    <row r="11" spans="1:10" x14ac:dyDescent="0.25">
      <c r="A11" s="78" t="s">
        <v>31</v>
      </c>
      <c r="B11" s="79" t="s">
        <v>5</v>
      </c>
      <c r="C11" s="80">
        <v>10</v>
      </c>
      <c r="D11" s="81">
        <v>100</v>
      </c>
      <c r="E11" s="82">
        <v>5.3981106612685563E-2</v>
      </c>
      <c r="F11" s="83">
        <f>C11*D11</f>
        <v>1000</v>
      </c>
      <c r="G11" s="80">
        <v>25</v>
      </c>
      <c r="H11" s="81">
        <v>105</v>
      </c>
      <c r="I11" s="82">
        <f t="shared" si="0"/>
        <v>0.1417004048582996</v>
      </c>
      <c r="J11" s="83">
        <f>G11*H11</f>
        <v>2625</v>
      </c>
    </row>
    <row r="12" spans="1:10" x14ac:dyDescent="0.25">
      <c r="A12" s="78" t="s">
        <v>32</v>
      </c>
      <c r="B12" s="79" t="s">
        <v>5</v>
      </c>
      <c r="C12" s="80">
        <v>10</v>
      </c>
      <c r="D12" s="81">
        <v>100</v>
      </c>
      <c r="E12" s="82">
        <v>5.3981106612685563E-2</v>
      </c>
      <c r="F12" s="83">
        <f t="shared" ref="F12:F20" si="1">C12*D12</f>
        <v>1000</v>
      </c>
      <c r="G12" s="80">
        <v>20</v>
      </c>
      <c r="H12" s="81">
        <v>105</v>
      </c>
      <c r="I12" s="82">
        <f t="shared" si="0"/>
        <v>0.11336032388663968</v>
      </c>
      <c r="J12" s="83">
        <f t="shared" ref="J12:J20" si="2">G12*H12</f>
        <v>2100</v>
      </c>
    </row>
    <row r="13" spans="1:10" x14ac:dyDescent="0.25">
      <c r="A13" s="78" t="s">
        <v>21</v>
      </c>
      <c r="B13" s="79" t="s">
        <v>22</v>
      </c>
      <c r="C13" s="80">
        <v>1</v>
      </c>
      <c r="D13" s="81">
        <v>1000</v>
      </c>
      <c r="E13" s="82">
        <v>5.3981106612685563E-2</v>
      </c>
      <c r="F13" s="83">
        <f t="shared" si="1"/>
        <v>1000</v>
      </c>
      <c r="G13" s="80">
        <v>1</v>
      </c>
      <c r="H13" s="81">
        <v>1000</v>
      </c>
      <c r="I13" s="82">
        <f t="shared" si="0"/>
        <v>5.3981106612685563E-2</v>
      </c>
      <c r="J13" s="83">
        <f t="shared" si="2"/>
        <v>1000</v>
      </c>
    </row>
    <row r="14" spans="1:10" x14ac:dyDescent="0.25">
      <c r="A14" s="78"/>
      <c r="B14" s="79"/>
      <c r="C14" s="80"/>
      <c r="D14" s="81">
        <v>0</v>
      </c>
      <c r="E14" s="82">
        <f t="shared" ref="E14:E20" si="3">F14/$F$47</f>
        <v>0</v>
      </c>
      <c r="F14" s="83">
        <f t="shared" si="1"/>
        <v>0</v>
      </c>
      <c r="G14" s="80"/>
      <c r="H14" s="81">
        <v>0</v>
      </c>
      <c r="I14" s="82">
        <f t="shared" si="0"/>
        <v>0</v>
      </c>
      <c r="J14" s="83">
        <f t="shared" si="2"/>
        <v>0</v>
      </c>
    </row>
    <row r="15" spans="1:10" x14ac:dyDescent="0.25">
      <c r="A15" s="78"/>
      <c r="B15" s="79"/>
      <c r="C15" s="80"/>
      <c r="D15" s="81">
        <v>0</v>
      </c>
      <c r="E15" s="82">
        <f t="shared" si="3"/>
        <v>0</v>
      </c>
      <c r="F15" s="83">
        <f t="shared" si="1"/>
        <v>0</v>
      </c>
      <c r="G15" s="80"/>
      <c r="H15" s="81">
        <v>0</v>
      </c>
      <c r="I15" s="82">
        <f t="shared" si="0"/>
        <v>0</v>
      </c>
      <c r="J15" s="83">
        <f t="shared" si="2"/>
        <v>0</v>
      </c>
    </row>
    <row r="16" spans="1:10" x14ac:dyDescent="0.25">
      <c r="A16" s="78"/>
      <c r="B16" s="79"/>
      <c r="C16" s="80"/>
      <c r="D16" s="81">
        <v>0</v>
      </c>
      <c r="E16" s="82">
        <f t="shared" si="3"/>
        <v>0</v>
      </c>
      <c r="F16" s="83">
        <f t="shared" si="1"/>
        <v>0</v>
      </c>
      <c r="G16" s="80"/>
      <c r="H16" s="81">
        <v>0</v>
      </c>
      <c r="I16" s="82">
        <f t="shared" si="0"/>
        <v>0</v>
      </c>
      <c r="J16" s="83">
        <f t="shared" si="2"/>
        <v>0</v>
      </c>
    </row>
    <row r="17" spans="1:10" x14ac:dyDescent="0.25">
      <c r="A17" s="78"/>
      <c r="B17" s="79"/>
      <c r="C17" s="80"/>
      <c r="D17" s="81">
        <v>0</v>
      </c>
      <c r="E17" s="82">
        <f t="shared" si="3"/>
        <v>0</v>
      </c>
      <c r="F17" s="83">
        <f t="shared" si="1"/>
        <v>0</v>
      </c>
      <c r="G17" s="80"/>
      <c r="H17" s="81">
        <v>0</v>
      </c>
      <c r="I17" s="82">
        <f t="shared" si="0"/>
        <v>0</v>
      </c>
      <c r="J17" s="83">
        <f t="shared" si="2"/>
        <v>0</v>
      </c>
    </row>
    <row r="18" spans="1:10" x14ac:dyDescent="0.25">
      <c r="A18" s="78"/>
      <c r="B18" s="79"/>
      <c r="C18" s="80"/>
      <c r="D18" s="81">
        <v>0</v>
      </c>
      <c r="E18" s="82">
        <f t="shared" si="3"/>
        <v>0</v>
      </c>
      <c r="F18" s="83">
        <f t="shared" si="1"/>
        <v>0</v>
      </c>
      <c r="G18" s="80"/>
      <c r="H18" s="81">
        <v>0</v>
      </c>
      <c r="I18" s="82">
        <f t="shared" si="0"/>
        <v>0</v>
      </c>
      <c r="J18" s="83">
        <f t="shared" si="2"/>
        <v>0</v>
      </c>
    </row>
    <row r="19" spans="1:10" x14ac:dyDescent="0.25">
      <c r="A19" s="78"/>
      <c r="B19" s="79"/>
      <c r="C19" s="80"/>
      <c r="D19" s="81">
        <v>0</v>
      </c>
      <c r="E19" s="82">
        <f t="shared" si="3"/>
        <v>0</v>
      </c>
      <c r="F19" s="83">
        <f t="shared" si="1"/>
        <v>0</v>
      </c>
      <c r="G19" s="80"/>
      <c r="H19" s="81">
        <v>0</v>
      </c>
      <c r="I19" s="82">
        <f t="shared" si="0"/>
        <v>0</v>
      </c>
      <c r="J19" s="83">
        <f t="shared" si="2"/>
        <v>0</v>
      </c>
    </row>
    <row r="20" spans="1:10" x14ac:dyDescent="0.25">
      <c r="A20" s="78"/>
      <c r="B20" s="79"/>
      <c r="C20" s="80"/>
      <c r="D20" s="81">
        <v>0</v>
      </c>
      <c r="E20" s="82">
        <f t="shared" si="3"/>
        <v>0</v>
      </c>
      <c r="F20" s="83">
        <f t="shared" si="1"/>
        <v>0</v>
      </c>
      <c r="G20" s="80"/>
      <c r="H20" s="81">
        <v>0</v>
      </c>
      <c r="I20" s="82">
        <f t="shared" si="0"/>
        <v>0</v>
      </c>
      <c r="J20" s="83">
        <f t="shared" si="2"/>
        <v>0</v>
      </c>
    </row>
    <row r="21" spans="1:10" ht="15.75" thickBot="1" x14ac:dyDescent="0.3">
      <c r="A21" s="84" t="s">
        <v>3</v>
      </c>
      <c r="B21" s="85"/>
      <c r="C21" s="86"/>
      <c r="D21" s="87"/>
      <c r="E21" s="88"/>
      <c r="F21" s="89">
        <f>SUM(F9:F20)</f>
        <v>10625</v>
      </c>
      <c r="G21" s="86"/>
      <c r="H21" s="87"/>
      <c r="I21" s="88"/>
      <c r="J21" s="89">
        <f>SUM(J9:J20)</f>
        <v>19975</v>
      </c>
    </row>
    <row r="22" spans="1:10" x14ac:dyDescent="0.25">
      <c r="A22" s="90" t="s">
        <v>37</v>
      </c>
      <c r="B22" s="91"/>
      <c r="C22" s="92"/>
      <c r="D22" s="93"/>
      <c r="E22" s="94"/>
      <c r="F22" s="95"/>
      <c r="G22" s="92"/>
      <c r="H22" s="93"/>
      <c r="I22" s="94"/>
      <c r="J22" s="95"/>
    </row>
    <row r="23" spans="1:10" x14ac:dyDescent="0.25">
      <c r="A23" s="78" t="s">
        <v>9</v>
      </c>
      <c r="B23" s="96" t="s">
        <v>11</v>
      </c>
      <c r="C23" s="80">
        <v>1</v>
      </c>
      <c r="D23" s="81">
        <v>2800</v>
      </c>
      <c r="E23" s="97">
        <f t="shared" ref="E23:E34" si="4">F23/$F$47</f>
        <v>0.15114709851551958</v>
      </c>
      <c r="F23" s="83">
        <f>C23*D23</f>
        <v>2800</v>
      </c>
      <c r="G23" s="80">
        <v>1</v>
      </c>
      <c r="H23" s="81">
        <v>2800</v>
      </c>
      <c r="I23" s="97">
        <f t="shared" ref="I23:I34" si="5">J23/$F$47</f>
        <v>0.15114709851551958</v>
      </c>
      <c r="J23" s="83">
        <f>G23*H23</f>
        <v>2800</v>
      </c>
    </row>
    <row r="24" spans="1:10" ht="30" x14ac:dyDescent="0.25">
      <c r="A24" s="78" t="s">
        <v>23</v>
      </c>
      <c r="B24" s="79" t="s">
        <v>6</v>
      </c>
      <c r="C24" s="80">
        <v>1</v>
      </c>
      <c r="D24" s="81">
        <v>350</v>
      </c>
      <c r="E24" s="97">
        <f t="shared" si="4"/>
        <v>1.8893387314439947E-2</v>
      </c>
      <c r="F24" s="83">
        <f t="shared" ref="F24:F34" si="6">C24*D24</f>
        <v>350</v>
      </c>
      <c r="G24" s="80">
        <v>1</v>
      </c>
      <c r="H24" s="81">
        <v>350</v>
      </c>
      <c r="I24" s="97">
        <f t="shared" si="5"/>
        <v>1.8893387314439947E-2</v>
      </c>
      <c r="J24" s="83">
        <f t="shared" ref="J24:J34" si="7">G24*H24</f>
        <v>350</v>
      </c>
    </row>
    <row r="25" spans="1:10" x14ac:dyDescent="0.25">
      <c r="A25" s="78" t="s">
        <v>17</v>
      </c>
      <c r="B25" s="79" t="s">
        <v>18</v>
      </c>
      <c r="C25" s="80">
        <v>1</v>
      </c>
      <c r="D25" s="81">
        <v>1000</v>
      </c>
      <c r="E25" s="97">
        <f t="shared" si="4"/>
        <v>5.3981106612685563E-2</v>
      </c>
      <c r="F25" s="83">
        <f t="shared" si="6"/>
        <v>1000</v>
      </c>
      <c r="G25" s="80">
        <v>1</v>
      </c>
      <c r="H25" s="81">
        <v>1000</v>
      </c>
      <c r="I25" s="97">
        <f t="shared" si="5"/>
        <v>5.3981106612685563E-2</v>
      </c>
      <c r="J25" s="83">
        <f t="shared" si="7"/>
        <v>1000</v>
      </c>
    </row>
    <row r="26" spans="1:10" ht="30" x14ac:dyDescent="0.25">
      <c r="A26" s="78" t="s">
        <v>20</v>
      </c>
      <c r="B26" s="79" t="s">
        <v>19</v>
      </c>
      <c r="C26" s="80">
        <v>4</v>
      </c>
      <c r="D26" s="81">
        <v>500</v>
      </c>
      <c r="E26" s="97">
        <f t="shared" si="4"/>
        <v>0.10796221322537113</v>
      </c>
      <c r="F26" s="83">
        <f t="shared" si="6"/>
        <v>2000</v>
      </c>
      <c r="G26" s="80">
        <v>4</v>
      </c>
      <c r="H26" s="81">
        <v>500</v>
      </c>
      <c r="I26" s="97">
        <f t="shared" si="5"/>
        <v>0.10796221322537113</v>
      </c>
      <c r="J26" s="83">
        <f t="shared" si="7"/>
        <v>2000</v>
      </c>
    </row>
    <row r="27" spans="1:10" x14ac:dyDescent="0.25">
      <c r="A27" s="78"/>
      <c r="B27" s="79"/>
      <c r="C27" s="80"/>
      <c r="D27" s="81">
        <v>0</v>
      </c>
      <c r="E27" s="97">
        <f t="shared" si="4"/>
        <v>0</v>
      </c>
      <c r="F27" s="83">
        <f t="shared" si="6"/>
        <v>0</v>
      </c>
      <c r="G27" s="80"/>
      <c r="H27" s="81">
        <v>0</v>
      </c>
      <c r="I27" s="97">
        <f t="shared" si="5"/>
        <v>0</v>
      </c>
      <c r="J27" s="83">
        <f t="shared" si="7"/>
        <v>0</v>
      </c>
    </row>
    <row r="28" spans="1:10" x14ac:dyDescent="0.25">
      <c r="A28" s="78"/>
      <c r="B28" s="79"/>
      <c r="C28" s="80"/>
      <c r="D28" s="81">
        <v>0</v>
      </c>
      <c r="E28" s="97">
        <f t="shared" si="4"/>
        <v>0</v>
      </c>
      <c r="F28" s="83">
        <f t="shared" si="6"/>
        <v>0</v>
      </c>
      <c r="G28" s="80"/>
      <c r="H28" s="81">
        <v>0</v>
      </c>
      <c r="I28" s="97">
        <f t="shared" si="5"/>
        <v>0</v>
      </c>
      <c r="J28" s="83">
        <f t="shared" si="7"/>
        <v>0</v>
      </c>
    </row>
    <row r="29" spans="1:10" x14ac:dyDescent="0.25">
      <c r="A29" s="78"/>
      <c r="B29" s="79"/>
      <c r="C29" s="80"/>
      <c r="D29" s="81">
        <v>0</v>
      </c>
      <c r="E29" s="97">
        <f t="shared" si="4"/>
        <v>0</v>
      </c>
      <c r="F29" s="83">
        <f t="shared" si="6"/>
        <v>0</v>
      </c>
      <c r="G29" s="80"/>
      <c r="H29" s="81">
        <v>0</v>
      </c>
      <c r="I29" s="97">
        <f t="shared" si="5"/>
        <v>0</v>
      </c>
      <c r="J29" s="83">
        <f t="shared" si="7"/>
        <v>0</v>
      </c>
    </row>
    <row r="30" spans="1:10" x14ac:dyDescent="0.25">
      <c r="A30" s="78"/>
      <c r="B30" s="79"/>
      <c r="C30" s="80"/>
      <c r="D30" s="81">
        <v>0</v>
      </c>
      <c r="E30" s="97">
        <f t="shared" si="4"/>
        <v>0</v>
      </c>
      <c r="F30" s="83">
        <f t="shared" si="6"/>
        <v>0</v>
      </c>
      <c r="G30" s="80"/>
      <c r="H30" s="81">
        <v>0</v>
      </c>
      <c r="I30" s="97">
        <f t="shared" si="5"/>
        <v>0</v>
      </c>
      <c r="J30" s="83">
        <f t="shared" si="7"/>
        <v>0</v>
      </c>
    </row>
    <row r="31" spans="1:10" x14ac:dyDescent="0.25">
      <c r="A31" s="78"/>
      <c r="B31" s="79"/>
      <c r="C31" s="80"/>
      <c r="D31" s="81">
        <v>0</v>
      </c>
      <c r="E31" s="97">
        <f t="shared" si="4"/>
        <v>0</v>
      </c>
      <c r="F31" s="83">
        <f t="shared" si="6"/>
        <v>0</v>
      </c>
      <c r="G31" s="80"/>
      <c r="H31" s="81">
        <v>0</v>
      </c>
      <c r="I31" s="97">
        <f t="shared" si="5"/>
        <v>0</v>
      </c>
      <c r="J31" s="83">
        <f t="shared" si="7"/>
        <v>0</v>
      </c>
    </row>
    <row r="32" spans="1:10" x14ac:dyDescent="0.25">
      <c r="A32" s="78"/>
      <c r="B32" s="79"/>
      <c r="C32" s="80"/>
      <c r="D32" s="81">
        <v>0</v>
      </c>
      <c r="E32" s="97">
        <f t="shared" si="4"/>
        <v>0</v>
      </c>
      <c r="F32" s="83">
        <f t="shared" si="6"/>
        <v>0</v>
      </c>
      <c r="G32" s="80"/>
      <c r="H32" s="81">
        <v>0</v>
      </c>
      <c r="I32" s="97">
        <f t="shared" si="5"/>
        <v>0</v>
      </c>
      <c r="J32" s="83">
        <f t="shared" si="7"/>
        <v>0</v>
      </c>
    </row>
    <row r="33" spans="1:10" x14ac:dyDescent="0.25">
      <c r="A33" s="78"/>
      <c r="B33" s="79"/>
      <c r="C33" s="80"/>
      <c r="D33" s="81">
        <v>0</v>
      </c>
      <c r="E33" s="97">
        <f t="shared" si="4"/>
        <v>0</v>
      </c>
      <c r="F33" s="83">
        <f t="shared" si="6"/>
        <v>0</v>
      </c>
      <c r="G33" s="80"/>
      <c r="H33" s="81">
        <v>0</v>
      </c>
      <c r="I33" s="97">
        <f t="shared" si="5"/>
        <v>0</v>
      </c>
      <c r="J33" s="83">
        <f t="shared" si="7"/>
        <v>0</v>
      </c>
    </row>
    <row r="34" spans="1:10" x14ac:dyDescent="0.25">
      <c r="A34" s="78"/>
      <c r="B34" s="79"/>
      <c r="C34" s="80"/>
      <c r="D34" s="81">
        <v>0</v>
      </c>
      <c r="E34" s="97">
        <f t="shared" si="4"/>
        <v>0</v>
      </c>
      <c r="F34" s="83">
        <f t="shared" si="6"/>
        <v>0</v>
      </c>
      <c r="G34" s="80"/>
      <c r="H34" s="81">
        <v>0</v>
      </c>
      <c r="I34" s="97">
        <f t="shared" si="5"/>
        <v>0</v>
      </c>
      <c r="J34" s="83">
        <f t="shared" si="7"/>
        <v>0</v>
      </c>
    </row>
    <row r="35" spans="1:10" ht="15.75" thickBot="1" x14ac:dyDescent="0.3">
      <c r="A35" s="84" t="s">
        <v>3</v>
      </c>
      <c r="B35" s="85"/>
      <c r="C35" s="86"/>
      <c r="D35" s="87"/>
      <c r="E35" s="88"/>
      <c r="F35" s="89">
        <f>SUM(F23:F34)</f>
        <v>6150</v>
      </c>
      <c r="G35" s="86"/>
      <c r="H35" s="87"/>
      <c r="I35" s="88"/>
      <c r="J35" s="89">
        <f>SUM(J23:J34)</f>
        <v>6150</v>
      </c>
    </row>
    <row r="36" spans="1:10" x14ac:dyDescent="0.25">
      <c r="A36" s="90" t="s">
        <v>25</v>
      </c>
      <c r="B36" s="91"/>
      <c r="C36" s="92"/>
      <c r="D36" s="93"/>
      <c r="E36" s="94"/>
      <c r="F36" s="95"/>
      <c r="G36" s="92"/>
      <c r="H36" s="93"/>
      <c r="I36" s="94"/>
      <c r="J36" s="95"/>
    </row>
    <row r="37" spans="1:10" x14ac:dyDescent="0.25">
      <c r="A37" s="78" t="s">
        <v>24</v>
      </c>
      <c r="B37" s="79" t="s">
        <v>8</v>
      </c>
      <c r="C37" s="80">
        <v>5</v>
      </c>
      <c r="D37" s="81">
        <v>250</v>
      </c>
      <c r="E37" s="97">
        <f>F37/$F$47</f>
        <v>6.7476383265856948E-2</v>
      </c>
      <c r="F37" s="83">
        <f>C37*D37</f>
        <v>1250</v>
      </c>
      <c r="G37" s="80">
        <v>5</v>
      </c>
      <c r="H37" s="81">
        <v>250</v>
      </c>
      <c r="I37" s="97">
        <f>J37/$F$47</f>
        <v>6.7476383265856948E-2</v>
      </c>
      <c r="J37" s="83">
        <f>G37*H37</f>
        <v>1250</v>
      </c>
    </row>
    <row r="38" spans="1:10" x14ac:dyDescent="0.25">
      <c r="A38" s="78" t="s">
        <v>7</v>
      </c>
      <c r="B38" s="79" t="s">
        <v>8</v>
      </c>
      <c r="C38" s="80">
        <v>1</v>
      </c>
      <c r="D38" s="81">
        <v>500</v>
      </c>
      <c r="E38" s="97">
        <f>F38/$F$47</f>
        <v>2.6990553306342781E-2</v>
      </c>
      <c r="F38" s="83">
        <f>C38*D38</f>
        <v>500</v>
      </c>
      <c r="G38" s="80">
        <v>1</v>
      </c>
      <c r="H38" s="81">
        <v>500</v>
      </c>
      <c r="I38" s="97">
        <f>J38/$F$47</f>
        <v>2.6990553306342781E-2</v>
      </c>
      <c r="J38" s="83">
        <f>G38*H38</f>
        <v>500</v>
      </c>
    </row>
    <row r="39" spans="1:10" x14ac:dyDescent="0.25">
      <c r="A39" s="78"/>
      <c r="B39" s="79"/>
      <c r="C39" s="80"/>
      <c r="D39" s="81">
        <v>0</v>
      </c>
      <c r="E39" s="97">
        <f t="shared" ref="E39:E45" si="8">F39/$F$47</f>
        <v>0</v>
      </c>
      <c r="F39" s="83">
        <f t="shared" ref="F39:F45" si="9">C39*D39</f>
        <v>0</v>
      </c>
      <c r="G39" s="80"/>
      <c r="H39" s="81">
        <v>0</v>
      </c>
      <c r="I39" s="97">
        <f t="shared" ref="I39:I45" si="10">J39/$F$47</f>
        <v>0</v>
      </c>
      <c r="J39" s="83">
        <f t="shared" ref="J39:J45" si="11">G39*H39</f>
        <v>0</v>
      </c>
    </row>
    <row r="40" spans="1:10" x14ac:dyDescent="0.25">
      <c r="A40" s="78"/>
      <c r="B40" s="79"/>
      <c r="C40" s="80"/>
      <c r="D40" s="81">
        <v>0</v>
      </c>
      <c r="E40" s="97">
        <f t="shared" si="8"/>
        <v>0</v>
      </c>
      <c r="F40" s="83">
        <f t="shared" si="9"/>
        <v>0</v>
      </c>
      <c r="G40" s="80"/>
      <c r="H40" s="81">
        <v>0</v>
      </c>
      <c r="I40" s="97">
        <f t="shared" si="10"/>
        <v>0</v>
      </c>
      <c r="J40" s="83">
        <f t="shared" si="11"/>
        <v>0</v>
      </c>
    </row>
    <row r="41" spans="1:10" x14ac:dyDescent="0.25">
      <c r="A41" s="78"/>
      <c r="B41" s="79"/>
      <c r="C41" s="80"/>
      <c r="D41" s="81">
        <v>0</v>
      </c>
      <c r="E41" s="97">
        <f t="shared" si="8"/>
        <v>0</v>
      </c>
      <c r="F41" s="83">
        <f t="shared" si="9"/>
        <v>0</v>
      </c>
      <c r="G41" s="80"/>
      <c r="H41" s="81">
        <v>0</v>
      </c>
      <c r="I41" s="97">
        <f t="shared" si="10"/>
        <v>0</v>
      </c>
      <c r="J41" s="83">
        <f t="shared" si="11"/>
        <v>0</v>
      </c>
    </row>
    <row r="42" spans="1:10" x14ac:dyDescent="0.25">
      <c r="A42" s="78"/>
      <c r="B42" s="79"/>
      <c r="C42" s="80"/>
      <c r="D42" s="81">
        <v>0</v>
      </c>
      <c r="E42" s="97">
        <f t="shared" si="8"/>
        <v>0</v>
      </c>
      <c r="F42" s="83">
        <f t="shared" si="9"/>
        <v>0</v>
      </c>
      <c r="G42" s="80"/>
      <c r="H42" s="81">
        <v>0</v>
      </c>
      <c r="I42" s="97">
        <f t="shared" si="10"/>
        <v>0</v>
      </c>
      <c r="J42" s="83">
        <f t="shared" si="11"/>
        <v>0</v>
      </c>
    </row>
    <row r="43" spans="1:10" x14ac:dyDescent="0.25">
      <c r="A43" s="78"/>
      <c r="B43" s="79"/>
      <c r="C43" s="80"/>
      <c r="D43" s="81">
        <v>0</v>
      </c>
      <c r="E43" s="97">
        <f t="shared" si="8"/>
        <v>0</v>
      </c>
      <c r="F43" s="83">
        <f t="shared" si="9"/>
        <v>0</v>
      </c>
      <c r="G43" s="80"/>
      <c r="H43" s="81">
        <v>0</v>
      </c>
      <c r="I43" s="97">
        <f t="shared" si="10"/>
        <v>0</v>
      </c>
      <c r="J43" s="83">
        <f t="shared" si="11"/>
        <v>0</v>
      </c>
    </row>
    <row r="44" spans="1:10" x14ac:dyDescent="0.25">
      <c r="A44" s="78"/>
      <c r="B44" s="79"/>
      <c r="C44" s="80"/>
      <c r="D44" s="81">
        <v>0</v>
      </c>
      <c r="E44" s="97">
        <f t="shared" si="8"/>
        <v>0</v>
      </c>
      <c r="F44" s="83">
        <f t="shared" si="9"/>
        <v>0</v>
      </c>
      <c r="G44" s="80"/>
      <c r="H44" s="81">
        <v>0</v>
      </c>
      <c r="I44" s="97">
        <f t="shared" si="10"/>
        <v>0</v>
      </c>
      <c r="J44" s="83">
        <f t="shared" si="11"/>
        <v>0</v>
      </c>
    </row>
    <row r="45" spans="1:10" x14ac:dyDescent="0.25">
      <c r="A45" s="78"/>
      <c r="B45" s="79"/>
      <c r="C45" s="80"/>
      <c r="D45" s="81">
        <v>0</v>
      </c>
      <c r="E45" s="97">
        <f t="shared" si="8"/>
        <v>0</v>
      </c>
      <c r="F45" s="83">
        <f t="shared" si="9"/>
        <v>0</v>
      </c>
      <c r="G45" s="80"/>
      <c r="H45" s="81">
        <v>0</v>
      </c>
      <c r="I45" s="97">
        <f t="shared" si="10"/>
        <v>0</v>
      </c>
      <c r="J45" s="83">
        <f t="shared" si="11"/>
        <v>0</v>
      </c>
    </row>
    <row r="46" spans="1:10" ht="15.75" thickBot="1" x14ac:dyDescent="0.3">
      <c r="A46" s="84" t="s">
        <v>3</v>
      </c>
      <c r="B46" s="85"/>
      <c r="C46" s="86"/>
      <c r="D46" s="87"/>
      <c r="E46" s="88"/>
      <c r="F46" s="89">
        <f>SUM(F37:F45)</f>
        <v>1750</v>
      </c>
      <c r="G46" s="86"/>
      <c r="H46" s="87"/>
      <c r="I46" s="88"/>
      <c r="J46" s="89">
        <f>SUM(J37:J45)</f>
        <v>1750</v>
      </c>
    </row>
    <row r="47" spans="1:10" ht="19.5" thickBot="1" x14ac:dyDescent="0.3">
      <c r="A47" s="98" t="s">
        <v>42</v>
      </c>
      <c r="B47" s="104">
        <f>F47+J47</f>
        <v>46400</v>
      </c>
      <c r="C47" s="99"/>
      <c r="D47" s="100" t="s">
        <v>41</v>
      </c>
      <c r="E47" s="101"/>
      <c r="F47" s="102">
        <f>SUM(F46,F21,F35)</f>
        <v>18525</v>
      </c>
      <c r="G47" s="100"/>
      <c r="H47" s="100"/>
      <c r="I47" s="100"/>
      <c r="J47" s="102">
        <f t="shared" ref="J47" si="12">SUM(J46,J21,J35)</f>
        <v>27875</v>
      </c>
    </row>
    <row r="48" spans="1:10" x14ac:dyDescent="0.25">
      <c r="A48" s="170" t="s">
        <v>26</v>
      </c>
      <c r="B48" s="170"/>
      <c r="C48" s="170"/>
      <c r="D48" s="170"/>
      <c r="E48" s="170"/>
      <c r="F48" s="170"/>
    </row>
  </sheetData>
  <sheetProtection formatCells="0" formatColumns="0" formatRows="0" insertColumns="0" insertRows="0" insertHyperlinks="0" deleteColumns="0" deleteRows="0" sort="0" autoFilter="0" pivotTables="0"/>
  <mergeCells count="8">
    <mergeCell ref="A48:F48"/>
    <mergeCell ref="B1:J1"/>
    <mergeCell ref="B2:J2"/>
    <mergeCell ref="B3:J3"/>
    <mergeCell ref="B4:J4"/>
    <mergeCell ref="A5:J5"/>
    <mergeCell ref="G6:J6"/>
    <mergeCell ref="C6:F6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91" orientation="portrait" r:id="rId1"/>
  <headerFooter>
    <oddHeader>&amp;F</oddHeader>
    <oddFooter>&amp;LCommunity Inclusion and Capacity Development (CICD) Program Guidelines, implementing Information, Linkages and Capacity Building (ILC)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8"/>
  <sheetViews>
    <sheetView topLeftCell="A9" workbookViewId="0">
      <selection activeCell="A26" sqref="A26:A57"/>
    </sheetView>
  </sheetViews>
  <sheetFormatPr defaultRowHeight="15" x14ac:dyDescent="0.25"/>
  <cols>
    <col min="1" max="1" width="128" style="122" customWidth="1"/>
    <col min="2" max="16384" width="9.140625" style="121"/>
  </cols>
  <sheetData>
    <row r="1" spans="1:1" x14ac:dyDescent="0.25">
      <c r="A1" s="2" t="s">
        <v>48</v>
      </c>
    </row>
    <row r="2" spans="1:1" x14ac:dyDescent="0.25">
      <c r="A2" s="3" t="s">
        <v>49</v>
      </c>
    </row>
    <row r="3" spans="1:1" ht="15.75" thickBot="1" x14ac:dyDescent="0.3">
      <c r="A3" s="3" t="s">
        <v>50</v>
      </c>
    </row>
    <row r="4" spans="1:1" ht="15.75" thickBot="1" x14ac:dyDescent="0.3">
      <c r="A4" s="134"/>
    </row>
    <row r="5" spans="1:1" x14ac:dyDescent="0.25">
      <c r="A5" s="135" t="s">
        <v>51</v>
      </c>
    </row>
    <row r="6" spans="1:1" x14ac:dyDescent="0.25">
      <c r="A6" s="124"/>
    </row>
    <row r="7" spans="1:1" s="1" customFormat="1" ht="30" x14ac:dyDescent="0.25">
      <c r="A7" s="125" t="s">
        <v>43</v>
      </c>
    </row>
    <row r="8" spans="1:1" x14ac:dyDescent="0.25">
      <c r="A8" s="125" t="s">
        <v>44</v>
      </c>
    </row>
    <row r="9" spans="1:1" x14ac:dyDescent="0.25">
      <c r="A9" s="126"/>
    </row>
    <row r="10" spans="1:1" ht="30" x14ac:dyDescent="0.25">
      <c r="A10" s="127" t="s">
        <v>74</v>
      </c>
    </row>
    <row r="11" spans="1:1" ht="30" x14ac:dyDescent="0.25">
      <c r="A11" s="127" t="s">
        <v>75</v>
      </c>
    </row>
    <row r="12" spans="1:1" x14ac:dyDescent="0.25">
      <c r="A12" s="127" t="s">
        <v>76</v>
      </c>
    </row>
    <row r="13" spans="1:1" x14ac:dyDescent="0.25">
      <c r="A13" s="128" t="s">
        <v>53</v>
      </c>
    </row>
    <row r="14" spans="1:1" x14ac:dyDescent="0.25">
      <c r="A14" s="128" t="s">
        <v>54</v>
      </c>
    </row>
    <row r="15" spans="1:1" x14ac:dyDescent="0.25">
      <c r="A15" s="128" t="s">
        <v>55</v>
      </c>
    </row>
    <row r="16" spans="1:1" x14ac:dyDescent="0.25">
      <c r="A16" s="128" t="s">
        <v>56</v>
      </c>
    </row>
    <row r="17" spans="1:1" x14ac:dyDescent="0.25">
      <c r="A17" s="128" t="s">
        <v>57</v>
      </c>
    </row>
    <row r="18" spans="1:1" x14ac:dyDescent="0.25">
      <c r="A18" s="128" t="s">
        <v>58</v>
      </c>
    </row>
    <row r="19" spans="1:1" x14ac:dyDescent="0.25">
      <c r="A19" s="128" t="s">
        <v>59</v>
      </c>
    </row>
    <row r="20" spans="1:1" s="1" customFormat="1" x14ac:dyDescent="0.25">
      <c r="A20" s="128" t="s">
        <v>60</v>
      </c>
    </row>
    <row r="21" spans="1:1" x14ac:dyDescent="0.25">
      <c r="A21" s="128" t="s">
        <v>61</v>
      </c>
    </row>
    <row r="22" spans="1:1" x14ac:dyDescent="0.25">
      <c r="A22" s="128" t="s">
        <v>62</v>
      </c>
    </row>
    <row r="23" spans="1:1" x14ac:dyDescent="0.25">
      <c r="A23" s="127" t="s">
        <v>77</v>
      </c>
    </row>
    <row r="24" spans="1:1" ht="15.75" thickBot="1" x14ac:dyDescent="0.3">
      <c r="A24" s="133" t="s">
        <v>45</v>
      </c>
    </row>
    <row r="25" spans="1:1" ht="15.75" thickBot="1" x14ac:dyDescent="0.3">
      <c r="A25" s="136"/>
    </row>
    <row r="26" spans="1:1" x14ac:dyDescent="0.25">
      <c r="A26" s="137" t="s">
        <v>52</v>
      </c>
    </row>
    <row r="27" spans="1:1" x14ac:dyDescent="0.25">
      <c r="A27" s="129"/>
    </row>
    <row r="28" spans="1:1" x14ac:dyDescent="0.25">
      <c r="A28" s="130" t="s">
        <v>46</v>
      </c>
    </row>
    <row r="29" spans="1:1" x14ac:dyDescent="0.25">
      <c r="A29" s="127" t="s">
        <v>78</v>
      </c>
    </row>
    <row r="30" spans="1:1" ht="30" x14ac:dyDescent="0.25">
      <c r="A30" s="127" t="s">
        <v>79</v>
      </c>
    </row>
    <row r="31" spans="1:1" x14ac:dyDescent="0.25">
      <c r="A31" s="128" t="s">
        <v>63</v>
      </c>
    </row>
    <row r="32" spans="1:1" x14ac:dyDescent="0.25">
      <c r="A32" s="128" t="s">
        <v>64</v>
      </c>
    </row>
    <row r="33" spans="1:1" x14ac:dyDescent="0.25">
      <c r="A33" s="128" t="s">
        <v>65</v>
      </c>
    </row>
    <row r="34" spans="1:1" ht="45" x14ac:dyDescent="0.25">
      <c r="A34" s="128" t="s">
        <v>66</v>
      </c>
    </row>
    <row r="35" spans="1:1" x14ac:dyDescent="0.25">
      <c r="A35" s="128" t="s">
        <v>67</v>
      </c>
    </row>
    <row r="36" spans="1:1" ht="30" x14ac:dyDescent="0.25">
      <c r="A36" s="127" t="s">
        <v>80</v>
      </c>
    </row>
    <row r="37" spans="1:1" ht="30" x14ac:dyDescent="0.25">
      <c r="A37" s="127" t="s">
        <v>81</v>
      </c>
    </row>
    <row r="38" spans="1:1" x14ac:dyDescent="0.25">
      <c r="A38" s="128" t="s">
        <v>68</v>
      </c>
    </row>
    <row r="39" spans="1:1" x14ac:dyDescent="0.25">
      <c r="A39" s="128" t="s">
        <v>69</v>
      </c>
    </row>
    <row r="40" spans="1:1" x14ac:dyDescent="0.25">
      <c r="A40" s="128" t="s">
        <v>70</v>
      </c>
    </row>
    <row r="41" spans="1:1" ht="45" x14ac:dyDescent="0.25">
      <c r="A41" s="128" t="s">
        <v>71</v>
      </c>
    </row>
    <row r="42" spans="1:1" ht="30" x14ac:dyDescent="0.25">
      <c r="A42" s="127" t="s">
        <v>82</v>
      </c>
    </row>
    <row r="43" spans="1:1" x14ac:dyDescent="0.25">
      <c r="A43" s="131" t="s">
        <v>72</v>
      </c>
    </row>
    <row r="44" spans="1:1" x14ac:dyDescent="0.25">
      <c r="A44" s="131" t="s">
        <v>73</v>
      </c>
    </row>
    <row r="45" spans="1:1" x14ac:dyDescent="0.25">
      <c r="A45" s="127" t="s">
        <v>92</v>
      </c>
    </row>
    <row r="46" spans="1:1" x14ac:dyDescent="0.25">
      <c r="A46" s="127" t="s">
        <v>93</v>
      </c>
    </row>
    <row r="47" spans="1:1" x14ac:dyDescent="0.25">
      <c r="A47" s="132"/>
    </row>
    <row r="48" spans="1:1" x14ac:dyDescent="0.25">
      <c r="A48" s="130" t="s">
        <v>47</v>
      </c>
    </row>
    <row r="49" spans="1:1" x14ac:dyDescent="0.25">
      <c r="A49" s="127" t="s">
        <v>83</v>
      </c>
    </row>
    <row r="50" spans="1:1" x14ac:dyDescent="0.25">
      <c r="A50" s="127" t="s">
        <v>84</v>
      </c>
    </row>
    <row r="51" spans="1:1" x14ac:dyDescent="0.25">
      <c r="A51" s="127" t="s">
        <v>85</v>
      </c>
    </row>
    <row r="52" spans="1:1" x14ac:dyDescent="0.25">
      <c r="A52" s="127" t="s">
        <v>86</v>
      </c>
    </row>
    <row r="53" spans="1:1" x14ac:dyDescent="0.25">
      <c r="A53" s="127" t="s">
        <v>87</v>
      </c>
    </row>
    <row r="54" spans="1:1" x14ac:dyDescent="0.25">
      <c r="A54" s="127" t="s">
        <v>88</v>
      </c>
    </row>
    <row r="55" spans="1:1" x14ac:dyDescent="0.25">
      <c r="A55" s="127" t="s">
        <v>89</v>
      </c>
    </row>
    <row r="56" spans="1:1" x14ac:dyDescent="0.25">
      <c r="A56" s="127" t="s">
        <v>90</v>
      </c>
    </row>
    <row r="57" spans="1:1" ht="15.75" thickBot="1" x14ac:dyDescent="0.3">
      <c r="A57" s="133" t="s">
        <v>91</v>
      </c>
    </row>
    <row r="58" spans="1:1" x14ac:dyDescent="0.25">
      <c r="A58" s="123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Template</vt:lpstr>
      <vt:lpstr>Example 1yr</vt:lpstr>
      <vt:lpstr>Example 2yr</vt:lpstr>
      <vt:lpstr>Eligible expenditure</vt:lpstr>
      <vt:lpstr>'Eligible expenditure'!_Toc467773960</vt:lpstr>
      <vt:lpstr>'Eligible expenditure'!_Toc467773961</vt:lpstr>
      <vt:lpstr>Template!Print_Area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FAIRALL, Jacky</cp:lastModifiedBy>
  <cp:lastPrinted>2017-08-03T00:59:33Z</cp:lastPrinted>
  <dcterms:created xsi:type="dcterms:W3CDTF">2016-12-22T22:40:48Z</dcterms:created>
  <dcterms:modified xsi:type="dcterms:W3CDTF">2017-08-03T03:53:15Z</dcterms:modified>
</cp:coreProperties>
</file>